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LucindaRobinson\Downloads\"/>
    </mc:Choice>
  </mc:AlternateContent>
  <xr:revisionPtr revIDLastSave="0" documentId="8_{9380CF86-BF14-430A-A83B-9599C3FD10AD}" xr6:coauthVersionLast="47" xr6:coauthVersionMax="47" xr10:uidLastSave="{00000000-0000-0000-0000-000000000000}"/>
  <bookViews>
    <workbookView xWindow="-108" yWindow="-108" windowWidth="23256" windowHeight="13896" activeTab="3" xr2:uid="{00000000-000D-0000-FFFF-FFFF00000000}"/>
  </bookViews>
  <sheets>
    <sheet name="22 Goal" sheetId="11" r:id="rId1"/>
    <sheet name="18 Goal" sheetId="7" r:id="rId2"/>
    <sheet name="15 Goal" sheetId="12" r:id="rId3"/>
    <sheet name="12 Goal" sheetId="13" r:id="rId4"/>
    <sheet name="8 Goal" sheetId="15" r:id="rId5"/>
    <sheet name="6 Goal" sheetId="8" r:id="rId6"/>
    <sheet name="4 Goal Super League" sheetId="16" r:id="rId7"/>
    <sheet name="16 Goal Victrix Ludorum" sheetId="9" r:id="rId8"/>
    <sheet name="22 Goal Goal Victrix Ludorum" sheetId="17" r:id="rId9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8" l="1"/>
  <c r="E63" i="16" l="1"/>
  <c r="G63" i="16" s="1"/>
  <c r="E64" i="16"/>
  <c r="G64" i="16" s="1"/>
  <c r="J43" i="12"/>
  <c r="H44" i="12"/>
  <c r="J44" i="12" s="1"/>
  <c r="H45" i="12"/>
  <c r="J45" i="12" s="1"/>
  <c r="H46" i="12"/>
  <c r="J46" i="12" s="1"/>
  <c r="H47" i="12"/>
  <c r="J47" i="12" s="1"/>
  <c r="H48" i="12"/>
  <c r="J48" i="12" s="1"/>
  <c r="E49" i="16"/>
  <c r="G49" i="16" s="1"/>
  <c r="E9" i="16"/>
  <c r="G9" i="16" s="1"/>
  <c r="E44" i="16" l="1"/>
  <c r="G44" i="16" s="1"/>
  <c r="E45" i="16"/>
  <c r="G45" i="16" s="1"/>
  <c r="E46" i="16"/>
  <c r="G46" i="16" s="1"/>
  <c r="E47" i="16"/>
  <c r="G47" i="16" s="1"/>
  <c r="E48" i="16"/>
  <c r="G48" i="16" s="1"/>
  <c r="H29" i="15" l="1"/>
  <c r="J29" i="15" s="1"/>
  <c r="G14" i="11" l="1"/>
  <c r="I14" i="11" s="1"/>
  <c r="G29" i="11" l="1"/>
  <c r="I29" i="11" s="1"/>
  <c r="G30" i="11"/>
  <c r="I30" i="11" s="1"/>
  <c r="I28" i="11"/>
  <c r="G25" i="11"/>
  <c r="I25" i="11" s="1"/>
  <c r="G26" i="11"/>
  <c r="I26" i="11" s="1"/>
  <c r="G27" i="11"/>
  <c r="I27" i="11" s="1"/>
  <c r="G28" i="11"/>
  <c r="G15" i="11"/>
  <c r="I15" i="11" s="1"/>
  <c r="F28" i="17" l="1"/>
  <c r="H28" i="17" s="1"/>
  <c r="F27" i="17"/>
  <c r="H27" i="17" s="1"/>
  <c r="F26" i="17"/>
  <c r="H26" i="17" s="1"/>
  <c r="F25" i="17"/>
  <c r="H25" i="17" s="1"/>
  <c r="F24" i="17"/>
  <c r="H24" i="17" s="1"/>
  <c r="F23" i="17"/>
  <c r="H23" i="17" s="1"/>
  <c r="F22" i="17"/>
  <c r="H22" i="17" s="1"/>
  <c r="F21" i="17"/>
  <c r="H21" i="17" s="1"/>
  <c r="F20" i="17"/>
  <c r="H20" i="17" s="1"/>
  <c r="F19" i="17"/>
  <c r="H19" i="17" s="1"/>
  <c r="F18" i="17"/>
  <c r="H18" i="17" s="1"/>
  <c r="F17" i="17"/>
  <c r="H17" i="17" s="1"/>
  <c r="F16" i="17"/>
  <c r="H16" i="17" s="1"/>
  <c r="F15" i="17"/>
  <c r="H15" i="17" s="1"/>
  <c r="F14" i="17"/>
  <c r="H14" i="17" s="1"/>
  <c r="F13" i="17"/>
  <c r="H13" i="17" s="1"/>
  <c r="F12" i="17"/>
  <c r="H12" i="17" s="1"/>
  <c r="F11" i="17"/>
  <c r="H11" i="17" s="1"/>
  <c r="F10" i="17"/>
  <c r="H10" i="17" s="1"/>
  <c r="F9" i="17"/>
  <c r="H9" i="17" s="1"/>
  <c r="F8" i="17"/>
  <c r="H8" i="17" s="1"/>
  <c r="F7" i="17"/>
  <c r="H7" i="17" s="1"/>
  <c r="F6" i="17"/>
  <c r="H6" i="17" s="1"/>
  <c r="F5" i="17"/>
  <c r="H5" i="17" s="1"/>
  <c r="F4" i="17"/>
  <c r="H4" i="17" s="1"/>
  <c r="G5" i="11"/>
  <c r="G6" i="11"/>
  <c r="G7" i="11"/>
  <c r="G8" i="11"/>
  <c r="H22" i="8"/>
  <c r="J22" i="8" s="1"/>
  <c r="H21" i="8"/>
  <c r="J21" i="8" s="1"/>
  <c r="H23" i="8"/>
  <c r="J23" i="8" s="1"/>
  <c r="H24" i="8"/>
  <c r="J24" i="8" s="1"/>
  <c r="H25" i="8"/>
  <c r="J25" i="8" s="1"/>
  <c r="H26" i="8"/>
  <c r="G24" i="11"/>
  <c r="I24" i="11" s="1"/>
  <c r="H39" i="7" l="1"/>
  <c r="J39" i="7" s="1"/>
  <c r="H13" i="7"/>
  <c r="J13" i="7" s="1"/>
  <c r="H19" i="7"/>
  <c r="J19" i="7" s="1"/>
  <c r="H37" i="7"/>
  <c r="J37" i="7" s="1"/>
  <c r="J38" i="7"/>
  <c r="H25" i="7"/>
  <c r="J25" i="7" s="1"/>
  <c r="E27" i="16" l="1"/>
  <c r="G27" i="16" s="1"/>
  <c r="E28" i="16"/>
  <c r="G28" i="16" s="1"/>
  <c r="E24" i="16"/>
  <c r="G24" i="16" s="1"/>
  <c r="E25" i="16"/>
  <c r="G25" i="16" s="1"/>
  <c r="E26" i="16"/>
  <c r="G26" i="16" s="1"/>
  <c r="E8" i="16" l="1"/>
  <c r="H22" i="12"/>
  <c r="J22" i="12" s="1"/>
  <c r="E11" i="16" l="1"/>
  <c r="E12" i="16"/>
  <c r="E13" i="16"/>
  <c r="G13" i="16" s="1"/>
  <c r="E14" i="16"/>
  <c r="G14" i="16" s="1"/>
  <c r="E15" i="16"/>
  <c r="G15" i="16" s="1"/>
  <c r="E7" i="16"/>
  <c r="E35" i="16"/>
  <c r="E10" i="16" l="1"/>
  <c r="E40" i="16" l="1"/>
  <c r="G40" i="16" s="1"/>
  <c r="E41" i="16"/>
  <c r="G41" i="16" s="1"/>
  <c r="E42" i="16"/>
  <c r="G42" i="16" s="1"/>
  <c r="G12" i="16"/>
  <c r="E56" i="16"/>
  <c r="E57" i="16"/>
  <c r="E58" i="16"/>
  <c r="E59" i="16"/>
  <c r="E60" i="16"/>
  <c r="E61" i="16"/>
  <c r="E62" i="16"/>
  <c r="E55" i="16"/>
  <c r="E34" i="16"/>
  <c r="E36" i="16"/>
  <c r="G36" i="16" s="1"/>
  <c r="E37" i="16"/>
  <c r="G37" i="16" s="1"/>
  <c r="E38" i="16"/>
  <c r="G38" i="16" s="1"/>
  <c r="E39" i="16"/>
  <c r="G39" i="16" s="1"/>
  <c r="E43" i="16"/>
  <c r="E50" i="16"/>
  <c r="E33" i="16"/>
  <c r="E21" i="16"/>
  <c r="E22" i="16"/>
  <c r="E23" i="16"/>
  <c r="E20" i="16"/>
  <c r="G50" i="16" l="1"/>
  <c r="G55" i="16"/>
  <c r="G56" i="16"/>
  <c r="G57" i="16"/>
  <c r="G58" i="16"/>
  <c r="G59" i="16"/>
  <c r="G60" i="16"/>
  <c r="G61" i="16"/>
  <c r="G62" i="16"/>
  <c r="G33" i="16"/>
  <c r="G34" i="16"/>
  <c r="G35" i="16"/>
  <c r="G8" i="16" l="1"/>
  <c r="G10" i="16"/>
  <c r="G11" i="16"/>
  <c r="G20" i="16"/>
  <c r="G21" i="16"/>
  <c r="G22" i="16"/>
  <c r="G23" i="16"/>
  <c r="G43" i="16"/>
  <c r="G7" i="16"/>
  <c r="G18" i="11" l="1"/>
  <c r="I18" i="11" s="1"/>
  <c r="H14" i="7" l="1"/>
  <c r="J14" i="7" s="1"/>
  <c r="H15" i="7"/>
  <c r="J15" i="7" s="1"/>
  <c r="H16" i="7"/>
  <c r="J16" i="7" s="1"/>
  <c r="H36" i="7"/>
  <c r="J36" i="7" s="1"/>
  <c r="H7" i="7"/>
  <c r="J7" i="7" s="1"/>
  <c r="H8" i="7"/>
  <c r="J8" i="7" s="1"/>
  <c r="H10" i="7"/>
  <c r="J10" i="7" s="1"/>
  <c r="H24" i="7"/>
  <c r="J24" i="7" s="1"/>
  <c r="H9" i="7"/>
  <c r="J9" i="7" s="1"/>
  <c r="H29" i="7"/>
  <c r="J29" i="7" s="1"/>
  <c r="H26" i="7"/>
  <c r="J26" i="7" s="1"/>
  <c r="H34" i="7"/>
  <c r="J34" i="7" s="1"/>
  <c r="H35" i="7"/>
  <c r="J35" i="7" s="1"/>
  <c r="H21" i="7"/>
  <c r="J21" i="7" s="1"/>
  <c r="H27" i="7"/>
  <c r="J27" i="7" s="1"/>
  <c r="H17" i="7"/>
  <c r="J17" i="7" s="1"/>
  <c r="H18" i="7"/>
  <c r="J18" i="7" s="1"/>
  <c r="H31" i="7"/>
  <c r="J31" i="7" s="1"/>
  <c r="H20" i="7"/>
  <c r="J20" i="7" s="1"/>
  <c r="H22" i="7"/>
  <c r="J22" i="7" s="1"/>
  <c r="H11" i="7"/>
  <c r="J11" i="7" s="1"/>
  <c r="H12" i="7"/>
  <c r="J12" i="7" s="1"/>
  <c r="H32" i="7"/>
  <c r="J32" i="7" s="1"/>
  <c r="H23" i="7"/>
  <c r="J23" i="7" s="1"/>
  <c r="H28" i="7"/>
  <c r="J28" i="7" s="1"/>
  <c r="H30" i="7"/>
  <c r="J30" i="7" s="1"/>
  <c r="H33" i="7"/>
  <c r="J33" i="7" s="1"/>
  <c r="H6" i="7"/>
  <c r="J6" i="7" s="1"/>
  <c r="H7" i="12"/>
  <c r="J7" i="12" s="1"/>
  <c r="H24" i="12"/>
  <c r="J24" i="12" s="1"/>
  <c r="H25" i="12"/>
  <c r="J25" i="12" s="1"/>
  <c r="H26" i="12"/>
  <c r="J26" i="12" s="1"/>
  <c r="H27" i="12"/>
  <c r="J27" i="12" s="1"/>
  <c r="H28" i="12"/>
  <c r="J28" i="12" s="1"/>
  <c r="H29" i="12"/>
  <c r="J29" i="12" s="1"/>
  <c r="H11" i="12"/>
  <c r="J11" i="12" s="1"/>
  <c r="H6" i="12"/>
  <c r="J6" i="12" s="1"/>
  <c r="H30" i="12"/>
  <c r="J30" i="12" s="1"/>
  <c r="H23" i="12"/>
  <c r="J23" i="12" s="1"/>
  <c r="H10" i="12"/>
  <c r="J10" i="12" s="1"/>
  <c r="H16" i="12"/>
  <c r="J16" i="12" s="1"/>
  <c r="H31" i="12"/>
  <c r="J31" i="12" s="1"/>
  <c r="H12" i="12"/>
  <c r="J12" i="12" s="1"/>
  <c r="H32" i="12"/>
  <c r="J32" i="12" s="1"/>
  <c r="H33" i="12"/>
  <c r="J33" i="12" s="1"/>
  <c r="H13" i="12"/>
  <c r="J13" i="12" s="1"/>
  <c r="H34" i="12"/>
  <c r="J34" i="12" s="1"/>
  <c r="H35" i="12"/>
  <c r="J35" i="12" s="1"/>
  <c r="H36" i="12"/>
  <c r="J36" i="12" s="1"/>
  <c r="H37" i="12"/>
  <c r="J37" i="12" s="1"/>
  <c r="H38" i="12"/>
  <c r="J38" i="12" s="1"/>
  <c r="H8" i="12"/>
  <c r="J8" i="12" s="1"/>
  <c r="H39" i="12"/>
  <c r="J39" i="12" s="1"/>
  <c r="H14" i="12"/>
  <c r="J14" i="12" s="1"/>
  <c r="H18" i="12"/>
  <c r="J18" i="12" s="1"/>
  <c r="H40" i="12"/>
  <c r="J40" i="12" s="1"/>
  <c r="H41" i="12"/>
  <c r="J41" i="12" s="1"/>
  <c r="H42" i="12"/>
  <c r="J42" i="12" s="1"/>
  <c r="H19" i="12"/>
  <c r="J19" i="12" s="1"/>
  <c r="H20" i="12"/>
  <c r="J20" i="12" s="1"/>
  <c r="H9" i="12"/>
  <c r="J9" i="12" s="1"/>
  <c r="H43" i="12"/>
  <c r="H15" i="12"/>
  <c r="J15" i="12" s="1"/>
  <c r="H21" i="12"/>
  <c r="J21" i="12" s="1"/>
  <c r="H17" i="12"/>
  <c r="J17" i="12" s="1"/>
  <c r="J52" i="13"/>
  <c r="L52" i="13" s="1"/>
  <c r="J13" i="13"/>
  <c r="L13" i="13" s="1"/>
  <c r="J7" i="13"/>
  <c r="L7" i="13" s="1"/>
  <c r="J20" i="13"/>
  <c r="L20" i="13" s="1"/>
  <c r="J54" i="13"/>
  <c r="L54" i="13" s="1"/>
  <c r="J12" i="13"/>
  <c r="L12" i="13" s="1"/>
  <c r="J22" i="13"/>
  <c r="L22" i="13" s="1"/>
  <c r="J6" i="13"/>
  <c r="L6" i="13" s="1"/>
  <c r="J25" i="13"/>
  <c r="L25" i="13" s="1"/>
  <c r="J10" i="13"/>
  <c r="L10" i="13" s="1"/>
  <c r="J47" i="13"/>
  <c r="L47" i="13" s="1"/>
  <c r="J36" i="13"/>
  <c r="L36" i="13" s="1"/>
  <c r="J11" i="13"/>
  <c r="L11" i="13" s="1"/>
  <c r="J8" i="13"/>
  <c r="L8" i="13" s="1"/>
  <c r="J14" i="13"/>
  <c r="L14" i="13" s="1"/>
  <c r="J32" i="13"/>
  <c r="L32" i="13" s="1"/>
  <c r="J38" i="13"/>
  <c r="L38" i="13" s="1"/>
  <c r="J46" i="13"/>
  <c r="L46" i="13" s="1"/>
  <c r="J16" i="13"/>
  <c r="L16" i="13" s="1"/>
  <c r="J15" i="13"/>
  <c r="L15" i="13" s="1"/>
  <c r="J9" i="13"/>
  <c r="L9" i="13" s="1"/>
  <c r="J17" i="13"/>
  <c r="L17" i="13" s="1"/>
  <c r="J19" i="13"/>
  <c r="L19" i="13" s="1"/>
  <c r="J23" i="13"/>
  <c r="L23" i="13" s="1"/>
  <c r="J45" i="13"/>
  <c r="L45" i="13" s="1"/>
  <c r="J50" i="13"/>
  <c r="L50" i="13" s="1"/>
  <c r="J42" i="13"/>
  <c r="L42" i="13" s="1"/>
  <c r="J41" i="13"/>
  <c r="L41" i="13" s="1"/>
  <c r="J34" i="13"/>
  <c r="L34" i="13" s="1"/>
  <c r="J43" i="13"/>
  <c r="L43" i="13" s="1"/>
  <c r="J26" i="13"/>
  <c r="L26" i="13" s="1"/>
  <c r="J28" i="13"/>
  <c r="L28" i="13" s="1"/>
  <c r="J48" i="13"/>
  <c r="L48" i="13" s="1"/>
  <c r="J31" i="13"/>
  <c r="L31" i="13" s="1"/>
  <c r="J44" i="13"/>
  <c r="L44" i="13" s="1"/>
  <c r="J35" i="13"/>
  <c r="L35" i="13" s="1"/>
  <c r="J21" i="13"/>
  <c r="L21" i="13" s="1"/>
  <c r="J30" i="13"/>
  <c r="L30" i="13" s="1"/>
  <c r="J33" i="13"/>
  <c r="L33" i="13" s="1"/>
  <c r="J49" i="13"/>
  <c r="L49" i="13" s="1"/>
  <c r="J51" i="13"/>
  <c r="L51" i="13" s="1"/>
  <c r="J40" i="13"/>
  <c r="L40" i="13" s="1"/>
  <c r="J39" i="13"/>
  <c r="L39" i="13" s="1"/>
  <c r="J53" i="13"/>
  <c r="L53" i="13" s="1"/>
  <c r="J18" i="13"/>
  <c r="L18" i="13" s="1"/>
  <c r="J29" i="13"/>
  <c r="L29" i="13" s="1"/>
  <c r="J27" i="13"/>
  <c r="L27" i="13" s="1"/>
  <c r="J24" i="13"/>
  <c r="L24" i="13" s="1"/>
  <c r="J37" i="13"/>
  <c r="L37" i="13" s="1"/>
  <c r="H6" i="15"/>
  <c r="J6" i="15" s="1"/>
  <c r="H30" i="15"/>
  <c r="J30" i="15" s="1"/>
  <c r="H22" i="15"/>
  <c r="J22" i="15" s="1"/>
  <c r="H18" i="15"/>
  <c r="J18" i="15" s="1"/>
  <c r="H38" i="15"/>
  <c r="J38" i="15" s="1"/>
  <c r="H26" i="15"/>
  <c r="J26" i="15" s="1"/>
  <c r="H36" i="15"/>
  <c r="J36" i="15" s="1"/>
  <c r="H9" i="15"/>
  <c r="J9" i="15" s="1"/>
  <c r="H25" i="15"/>
  <c r="J25" i="15" s="1"/>
  <c r="H39" i="15"/>
  <c r="J39" i="15" s="1"/>
  <c r="H12" i="15"/>
  <c r="J12" i="15" s="1"/>
  <c r="H31" i="15"/>
  <c r="J31" i="15" s="1"/>
  <c r="H15" i="15"/>
  <c r="J15" i="15" s="1"/>
  <c r="H28" i="15"/>
  <c r="J28" i="15" s="1"/>
  <c r="H13" i="15"/>
  <c r="J13" i="15" s="1"/>
  <c r="H27" i="15"/>
  <c r="J27" i="15" s="1"/>
  <c r="H34" i="15"/>
  <c r="J34" i="15" s="1"/>
  <c r="H32" i="15"/>
  <c r="J32" i="15" s="1"/>
  <c r="H8" i="15"/>
  <c r="J8" i="15" s="1"/>
  <c r="H37" i="15"/>
  <c r="J37" i="15" s="1"/>
  <c r="H23" i="15"/>
  <c r="J23" i="15" s="1"/>
  <c r="H24" i="15"/>
  <c r="J24" i="15" s="1"/>
  <c r="H41" i="15"/>
  <c r="J41" i="15" s="1"/>
  <c r="H14" i="15"/>
  <c r="J14" i="15" s="1"/>
  <c r="H10" i="15"/>
  <c r="J10" i="15" s="1"/>
  <c r="H20" i="15"/>
  <c r="J20" i="15" s="1"/>
  <c r="H21" i="15"/>
  <c r="J21" i="15" s="1"/>
  <c r="H35" i="15"/>
  <c r="J35" i="15" s="1"/>
  <c r="H40" i="15"/>
  <c r="J40" i="15" s="1"/>
  <c r="H7" i="15"/>
  <c r="J7" i="15" s="1"/>
  <c r="H42" i="15"/>
  <c r="J42" i="15" s="1"/>
  <c r="H43" i="15"/>
  <c r="J43" i="15" s="1"/>
  <c r="H16" i="15"/>
  <c r="J16" i="15" s="1"/>
  <c r="H44" i="15"/>
  <c r="J44" i="15" s="1"/>
  <c r="H17" i="15"/>
  <c r="J17" i="15" s="1"/>
  <c r="H45" i="15"/>
  <c r="J45" i="15" s="1"/>
  <c r="H46" i="15"/>
  <c r="J46" i="15" s="1"/>
  <c r="H47" i="15"/>
  <c r="J47" i="15" s="1"/>
  <c r="H19" i="15"/>
  <c r="J19" i="15" s="1"/>
  <c r="H48" i="15"/>
  <c r="J48" i="15" s="1"/>
  <c r="H49" i="15"/>
  <c r="J49" i="15" s="1"/>
  <c r="H11" i="15"/>
  <c r="J11" i="15" s="1"/>
  <c r="H50" i="15"/>
  <c r="J50" i="15" s="1"/>
  <c r="H33" i="15"/>
  <c r="J33" i="15" s="1"/>
  <c r="H9" i="8"/>
  <c r="J9" i="8" s="1"/>
  <c r="H6" i="8"/>
  <c r="J6" i="8" s="1"/>
  <c r="H12" i="8"/>
  <c r="J12" i="8" s="1"/>
  <c r="H10" i="8"/>
  <c r="J10" i="8" s="1"/>
  <c r="H13" i="8"/>
  <c r="J13" i="8" s="1"/>
  <c r="H14" i="8"/>
  <c r="J14" i="8" s="1"/>
  <c r="H7" i="8"/>
  <c r="J7" i="8" s="1"/>
  <c r="H15" i="8"/>
  <c r="J15" i="8" s="1"/>
  <c r="H16" i="8"/>
  <c r="J16" i="8" s="1"/>
  <c r="H17" i="8"/>
  <c r="J17" i="8" s="1"/>
  <c r="H8" i="8"/>
  <c r="J8" i="8" s="1"/>
  <c r="H18" i="8"/>
  <c r="J18" i="8" s="1"/>
  <c r="J19" i="8"/>
  <c r="H20" i="8"/>
  <c r="J20" i="8" s="1"/>
  <c r="H11" i="8"/>
  <c r="J11" i="8" s="1"/>
  <c r="J26" i="8"/>
  <c r="H27" i="8"/>
  <c r="J27" i="8" s="1"/>
  <c r="H5" i="8"/>
  <c r="J5" i="8" s="1"/>
  <c r="H5" i="9"/>
  <c r="J5" i="9" s="1"/>
  <c r="H6" i="9"/>
  <c r="J6" i="9" s="1"/>
  <c r="H7" i="9"/>
  <c r="J7" i="9" s="1"/>
  <c r="H8" i="9"/>
  <c r="J8" i="9" s="1"/>
  <c r="H9" i="9"/>
  <c r="J9" i="9" s="1"/>
  <c r="H10" i="9"/>
  <c r="J10" i="9" s="1"/>
  <c r="H11" i="9"/>
  <c r="J11" i="9" s="1"/>
  <c r="H12" i="9"/>
  <c r="J12" i="9" s="1"/>
  <c r="H13" i="9"/>
  <c r="J13" i="9" s="1"/>
  <c r="H14" i="9"/>
  <c r="J14" i="9" s="1"/>
  <c r="H15" i="9"/>
  <c r="J15" i="9" s="1"/>
  <c r="H16" i="9"/>
  <c r="J16" i="9" s="1"/>
  <c r="H17" i="9"/>
  <c r="J17" i="9" s="1"/>
  <c r="H18" i="9"/>
  <c r="J18" i="9" s="1"/>
  <c r="H19" i="9"/>
  <c r="J19" i="9" s="1"/>
  <c r="H20" i="9"/>
  <c r="J20" i="9" s="1"/>
  <c r="H21" i="9"/>
  <c r="J21" i="9" s="1"/>
  <c r="H22" i="9"/>
  <c r="J22" i="9" s="1"/>
  <c r="H23" i="9"/>
  <c r="J23" i="9" s="1"/>
  <c r="H24" i="9"/>
  <c r="J24" i="9" s="1"/>
  <c r="H25" i="9"/>
  <c r="J25" i="9" s="1"/>
  <c r="H26" i="9"/>
  <c r="J26" i="9" s="1"/>
  <c r="H27" i="9"/>
  <c r="J27" i="9" s="1"/>
  <c r="H28" i="9"/>
  <c r="J28" i="9" s="1"/>
  <c r="H29" i="9"/>
  <c r="J29" i="9" s="1"/>
  <c r="H4" i="9"/>
  <c r="J4" i="9" s="1"/>
  <c r="G22" i="11"/>
  <c r="I22" i="11" s="1"/>
  <c r="G9" i="11"/>
  <c r="I9" i="11" s="1"/>
  <c r="G16" i="11"/>
  <c r="I16" i="11" s="1"/>
  <c r="I6" i="11"/>
  <c r="G12" i="11"/>
  <c r="I12" i="11" s="1"/>
  <c r="G10" i="11"/>
  <c r="I10" i="11" s="1"/>
  <c r="G11" i="11"/>
  <c r="I11" i="11" s="1"/>
  <c r="I5" i="11"/>
  <c r="G13" i="11"/>
  <c r="I13" i="11" s="1"/>
  <c r="I8" i="11"/>
  <c r="I7" i="11"/>
  <c r="G20" i="11"/>
  <c r="I20" i="11" s="1"/>
  <c r="G21" i="11"/>
  <c r="I21" i="11" s="1"/>
  <c r="G23" i="11"/>
  <c r="I23" i="11" s="1"/>
  <c r="G19" i="11"/>
  <c r="I19" i="11" s="1"/>
  <c r="G17" i="11"/>
  <c r="I17" i="11" s="1"/>
</calcChain>
</file>

<file path=xl/sharedStrings.xml><?xml version="1.0" encoding="utf-8"?>
<sst xmlns="http://schemas.openxmlformats.org/spreadsheetml/2006/main" count="466" uniqueCount="287">
  <si>
    <t>Entered</t>
  </si>
  <si>
    <t>22 Goal</t>
  </si>
  <si>
    <t>RCBPC</t>
  </si>
  <si>
    <t xml:space="preserve">Guards </t>
  </si>
  <si>
    <t xml:space="preserve">Cirencestser </t>
  </si>
  <si>
    <t>Cowdray</t>
  </si>
  <si>
    <t>Tournament Points</t>
  </si>
  <si>
    <t>Entry Points</t>
  </si>
  <si>
    <t>Total Points</t>
  </si>
  <si>
    <t>Place</t>
  </si>
  <si>
    <t xml:space="preserve">*Tournament entry points awarded from 3rd tournament </t>
  </si>
  <si>
    <t>POW</t>
  </si>
  <si>
    <t>Queens Cup</t>
  </si>
  <si>
    <t xml:space="preserve">Warwickshire </t>
  </si>
  <si>
    <t>Gold Cup</t>
  </si>
  <si>
    <t xml:space="preserve">*30 points </t>
  </si>
  <si>
    <t>Teams:</t>
  </si>
  <si>
    <t>Black Bears</t>
  </si>
  <si>
    <t>Murus Sanctus</t>
  </si>
  <si>
    <t>Park Place</t>
  </si>
  <si>
    <t>King Power</t>
  </si>
  <si>
    <t>Confido</t>
  </si>
  <si>
    <t>Green Gates</t>
  </si>
  <si>
    <t>BP Polo</t>
  </si>
  <si>
    <t>Cibao La Pampa</t>
  </si>
  <si>
    <t>Sujan Indian Tigers</t>
  </si>
  <si>
    <t>Talandracas</t>
  </si>
  <si>
    <t>18 Goal</t>
  </si>
  <si>
    <t>Oxford Cup</t>
  </si>
  <si>
    <t>Duke of Sutherland</t>
  </si>
  <si>
    <t>Apsley Cup</t>
  </si>
  <si>
    <t>Indian Empire</t>
  </si>
  <si>
    <t>Challenge Trophy</t>
  </si>
  <si>
    <t>Cirencester</t>
  </si>
  <si>
    <t>No. of teams:</t>
  </si>
  <si>
    <t>Ojo Caliente</t>
  </si>
  <si>
    <t>La Irenita</t>
  </si>
  <si>
    <t>Emlor</t>
  </si>
  <si>
    <t>Emlor Black</t>
  </si>
  <si>
    <t>White Crane</t>
  </si>
  <si>
    <t>Gaston</t>
  </si>
  <si>
    <t>Ainsley Saddlery</t>
  </si>
  <si>
    <t>Beaufort</t>
  </si>
  <si>
    <t>Ferne Park</t>
  </si>
  <si>
    <t>Valhalla</t>
  </si>
  <si>
    <t>15 Goal</t>
  </si>
  <si>
    <t>Arthur Lucas</t>
  </si>
  <si>
    <t>Royal Windsor</t>
  </si>
  <si>
    <t>Eduardo Moore</t>
  </si>
  <si>
    <t>Harrison Cup</t>
  </si>
  <si>
    <t>County Cup</t>
  </si>
  <si>
    <t>Guards</t>
  </si>
  <si>
    <t xml:space="preserve">Four Quarters Orange </t>
  </si>
  <si>
    <t>Cowdray Vikings</t>
  </si>
  <si>
    <t>La Berta</t>
  </si>
  <si>
    <t>Altamira K</t>
  </si>
  <si>
    <t>Bel Polo Team</t>
  </si>
  <si>
    <t>Tchogan/Polo Performance</t>
  </si>
  <si>
    <t>Tempest</t>
  </si>
  <si>
    <t>Play Polo</t>
  </si>
  <si>
    <t>Senzaltro</t>
  </si>
  <si>
    <t>12 Goal</t>
  </si>
  <si>
    <t xml:space="preserve">Dollar Cup </t>
  </si>
  <si>
    <t>John Prestwich</t>
  </si>
  <si>
    <t xml:space="preserve">Prince of Wales </t>
  </si>
  <si>
    <t xml:space="preserve">Queen Mother </t>
  </si>
  <si>
    <t>Cheltenham Cup</t>
  </si>
  <si>
    <t xml:space="preserve">Duke of Wellington </t>
  </si>
  <si>
    <t>Autumn League</t>
  </si>
  <si>
    <t>Oriflamme</t>
  </si>
  <si>
    <t>Silvertown Properties</t>
  </si>
  <si>
    <t xml:space="preserve">Bel Polo </t>
  </si>
  <si>
    <t>Yaguara</t>
  </si>
  <si>
    <t>Ice Craft</t>
  </si>
  <si>
    <t>Gallagher</t>
  </si>
  <si>
    <t>Mad Dogs</t>
  </si>
  <si>
    <t>8 Goal</t>
  </si>
  <si>
    <t>Gerald Balding</t>
  </si>
  <si>
    <t>Archie David</t>
  </si>
  <si>
    <t>Hipwood Trophy</t>
  </si>
  <si>
    <t>Holden White</t>
  </si>
  <si>
    <t xml:space="preserve">Winchen
ford Bowl </t>
  </si>
  <si>
    <t xml:space="preserve">Total Points </t>
  </si>
  <si>
    <t>Kulin Rock</t>
  </si>
  <si>
    <t>Vendetta</t>
  </si>
  <si>
    <t>DJ Cats</t>
  </si>
  <si>
    <t>Elemental</t>
  </si>
  <si>
    <t>Ming Yun</t>
  </si>
  <si>
    <t>Nelson Polo</t>
  </si>
  <si>
    <t>AFB</t>
  </si>
  <si>
    <t xml:space="preserve">6 Goal </t>
  </si>
  <si>
    <t>Rojas Lanusse</t>
  </si>
  <si>
    <t>Binfield Heath</t>
  </si>
  <si>
    <t>Budgett Everett</t>
  </si>
  <si>
    <t xml:space="preserve">Roehampton </t>
  </si>
  <si>
    <t>Kingscote</t>
  </si>
  <si>
    <t>Kirtlington</t>
  </si>
  <si>
    <t>Ham</t>
  </si>
  <si>
    <t>Coppid Owls</t>
  </si>
  <si>
    <t xml:space="preserve">4 Goal </t>
  </si>
  <si>
    <t>North</t>
  </si>
  <si>
    <t>White Rose</t>
  </si>
  <si>
    <t>Leadenham</t>
  </si>
  <si>
    <t>Cheshire</t>
  </si>
  <si>
    <t xml:space="preserve">East </t>
  </si>
  <si>
    <t>Rutland</t>
  </si>
  <si>
    <t>Silver Leys</t>
  </si>
  <si>
    <t>C'bridge &amp; N'mket</t>
  </si>
  <si>
    <t>St Paul</t>
  </si>
  <si>
    <t>Central</t>
  </si>
  <si>
    <t xml:space="preserve">West </t>
  </si>
  <si>
    <t>Druids Lodge</t>
  </si>
  <si>
    <t>Vaux Park</t>
  </si>
  <si>
    <t>Tedworth Park</t>
  </si>
  <si>
    <t xml:space="preserve">Victrix 16 Goal </t>
  </si>
  <si>
    <t xml:space="preserve">Knepp Castle </t>
  </si>
  <si>
    <t>Ciren</t>
  </si>
  <si>
    <t xml:space="preserve">No. of Teams </t>
  </si>
  <si>
    <t>Victrix Ludorum 2024</t>
  </si>
  <si>
    <t>Victor Ludorum 2024</t>
  </si>
  <si>
    <t xml:space="preserve">Victrix 22 Goal </t>
  </si>
  <si>
    <t>La Dolfina</t>
  </si>
  <si>
    <t xml:space="preserve">Shoreline </t>
  </si>
  <si>
    <t>Dubai</t>
  </si>
  <si>
    <t>Desert Palm</t>
  </si>
  <si>
    <t>UAE</t>
  </si>
  <si>
    <t>La Magdaline</t>
  </si>
  <si>
    <t xml:space="preserve">White Crane </t>
  </si>
  <si>
    <t>Thai Polo/Get a Drip</t>
  </si>
  <si>
    <t>Marques De Riscal</t>
  </si>
  <si>
    <t>Park Place Vara</t>
  </si>
  <si>
    <t>Four Quarters Black</t>
  </si>
  <si>
    <t>Standing Rock</t>
  </si>
  <si>
    <t>Limitless</t>
  </si>
  <si>
    <t>Amanara</t>
  </si>
  <si>
    <t xml:space="preserve">White Crane Black </t>
  </si>
  <si>
    <t>Performance Polo</t>
  </si>
  <si>
    <t>Beaufort PC (Nelson Polo)</t>
  </si>
  <si>
    <t>Aureus</t>
  </si>
  <si>
    <t>La Pedrosa</t>
  </si>
  <si>
    <t>Jolly Roger King os Polo/TPS</t>
  </si>
  <si>
    <t>White Crane Black</t>
  </si>
  <si>
    <t>Signet Polo</t>
  </si>
  <si>
    <t>Kusnaxht Practice</t>
  </si>
  <si>
    <t>Malcomines/Thai Polo</t>
  </si>
  <si>
    <t>Jam Jars Polo Team</t>
  </si>
  <si>
    <t>Silver Town Properties</t>
  </si>
  <si>
    <t>Bamboleo</t>
  </si>
  <si>
    <t>Maiz Dulce</t>
  </si>
  <si>
    <t>Lantic Bay Polo Team</t>
  </si>
  <si>
    <t>Salty Polo</t>
  </si>
  <si>
    <t>Signet Polo Team</t>
  </si>
  <si>
    <t>Trinity Polo Stud</t>
  </si>
  <si>
    <t>TEQ</t>
  </si>
  <si>
    <t>Cool Hooves Polo</t>
  </si>
  <si>
    <t>Bavaria Polo</t>
  </si>
  <si>
    <t>AW Jenkinson</t>
  </si>
  <si>
    <t>Shibumi/Manton Park</t>
  </si>
  <si>
    <t>CANI</t>
  </si>
  <si>
    <t>Lodge Services</t>
  </si>
  <si>
    <t>The Mirror</t>
  </si>
  <si>
    <t xml:space="preserve">Hedonism </t>
  </si>
  <si>
    <t>St Jean TEQ</t>
  </si>
  <si>
    <t>Tchogan/Great Oaks</t>
  </si>
  <si>
    <t>Libertines/Rathplace</t>
  </si>
  <si>
    <t>Kilnwood Park</t>
  </si>
  <si>
    <t>Harum Scarum</t>
  </si>
  <si>
    <t>Bad boys Polo Team</t>
  </si>
  <si>
    <t>Tex8n PoloLimitless</t>
  </si>
  <si>
    <t>Quixote</t>
  </si>
  <si>
    <t>Quianto</t>
  </si>
  <si>
    <t>Honesty at Tallly Ho</t>
  </si>
  <si>
    <t>The Usual Suspects</t>
  </si>
  <si>
    <t>Red Star Polo</t>
  </si>
  <si>
    <t>Vipers</t>
  </si>
  <si>
    <t>IC Polo</t>
  </si>
  <si>
    <t>Soanza</t>
  </si>
  <si>
    <t>R&amp;R/Gunnercooke</t>
  </si>
  <si>
    <t>Wildebeest</t>
  </si>
  <si>
    <t>Wildcats/Airslie</t>
  </si>
  <si>
    <t>Wind Rush</t>
  </si>
  <si>
    <t>Exchange Communications</t>
  </si>
  <si>
    <t>Orchard Farm</t>
  </si>
  <si>
    <t>Hoes Farm</t>
  </si>
  <si>
    <t>La Dolfina /Murus Sanctus</t>
  </si>
  <si>
    <t>Bangash</t>
  </si>
  <si>
    <t>Vahalla</t>
  </si>
  <si>
    <t>La Dolfina/Great Oaks</t>
  </si>
  <si>
    <t>La Dolfina/Scone</t>
  </si>
  <si>
    <t>Aureus Polo</t>
  </si>
  <si>
    <t>Four Quarters Orange</t>
  </si>
  <si>
    <t>Indubitable</t>
  </si>
  <si>
    <t>Manton Park</t>
  </si>
  <si>
    <t>Beaufort Polo Club/Nelson Polo</t>
  </si>
  <si>
    <t>Summit</t>
  </si>
  <si>
    <t>Andrew &amp; Roger's</t>
  </si>
  <si>
    <t>Timb Ply Polo</t>
  </si>
  <si>
    <t>Hardmoor Stud</t>
  </si>
  <si>
    <t>Fidus Capital</t>
  </si>
  <si>
    <t>Funk Hogs</t>
  </si>
  <si>
    <t>Furioue Angels</t>
  </si>
  <si>
    <t>KPPC</t>
  </si>
  <si>
    <t>Oak House Polo</t>
  </si>
  <si>
    <t>Catfoss</t>
  </si>
  <si>
    <t>Thoresby Bulls</t>
  </si>
  <si>
    <t>Hardmoor Stud Abglo Asian</t>
  </si>
  <si>
    <t>Truth</t>
  </si>
  <si>
    <t>Avalon</t>
  </si>
  <si>
    <t>Nephilim</t>
  </si>
  <si>
    <t>HK Polo</t>
  </si>
  <si>
    <t>Watchcentre</t>
  </si>
  <si>
    <t>Cuatro Colas</t>
  </si>
  <si>
    <t>Newfox</t>
  </si>
  <si>
    <t>Ashurra/El Zana</t>
  </si>
  <si>
    <t>Belina/Azil Cigarra</t>
  </si>
  <si>
    <t>AJT Polo</t>
  </si>
  <si>
    <t>Buena Vibra</t>
  </si>
  <si>
    <t>Emita/Play Polo</t>
  </si>
  <si>
    <t>Broardsword</t>
  </si>
  <si>
    <t>Los Gattos/Blue Lions</t>
  </si>
  <si>
    <t>RCBPC Apparel</t>
  </si>
  <si>
    <t>Hipwood Polo</t>
  </si>
  <si>
    <t>Noon Giraffe</t>
  </si>
  <si>
    <t>UAE Polo Team</t>
  </si>
  <si>
    <t>Marchfield</t>
  </si>
  <si>
    <t>Brookshire</t>
  </si>
  <si>
    <t>Sumaya</t>
  </si>
  <si>
    <t>Shoreline/Amos</t>
  </si>
  <si>
    <t>A.W Jenkinson</t>
  </si>
  <si>
    <t>Park Ferme</t>
  </si>
  <si>
    <t>Blue Lions</t>
  </si>
  <si>
    <t>Andrew &amp; Roger's/Parc Ferme</t>
  </si>
  <si>
    <t>Farrington</t>
  </si>
  <si>
    <t>Shoreline</t>
  </si>
  <si>
    <t>Osacarshamm</t>
  </si>
  <si>
    <t>Coppid Owls/Wildcats</t>
  </si>
  <si>
    <t>Alegria</t>
  </si>
  <si>
    <t>Cadence</t>
  </si>
  <si>
    <t>La Mariposa USA</t>
  </si>
  <si>
    <t>La Rosada</t>
  </si>
  <si>
    <t>Madams Farm</t>
  </si>
  <si>
    <t>Transis Ltd</t>
  </si>
  <si>
    <t>Strategic Help for Heros</t>
  </si>
  <si>
    <t>Tchogan</t>
  </si>
  <si>
    <t>Trefoil</t>
  </si>
  <si>
    <t>Timbply</t>
  </si>
  <si>
    <t>Combe Place</t>
  </si>
  <si>
    <t>Core Polo</t>
  </si>
  <si>
    <t>Canonbury</t>
  </si>
  <si>
    <t>St Paul/Cambridge/Neurotech</t>
  </si>
  <si>
    <t>Bolebec</t>
  </si>
  <si>
    <t>Polo Performance</t>
  </si>
  <si>
    <t>Smiths Polo</t>
  </si>
  <si>
    <t>Bp</t>
  </si>
  <si>
    <t xml:space="preserve">Cibao La Pampa/Beufort </t>
  </si>
  <si>
    <t>Jehangiri</t>
  </si>
  <si>
    <t>Kusnacht Practice</t>
  </si>
  <si>
    <t>Bin Drai Polo Team</t>
  </si>
  <si>
    <t>Minninnooka</t>
  </si>
  <si>
    <t>Alegria/Smiths Polo</t>
  </si>
  <si>
    <t>JamJar</t>
  </si>
  <si>
    <t>Axess</t>
  </si>
  <si>
    <t>Diamond Paints</t>
  </si>
  <si>
    <t>Lodge Security</t>
  </si>
  <si>
    <t>TTR Sothrby's</t>
  </si>
  <si>
    <t>Maize Dulce</t>
  </si>
  <si>
    <t>New Forest</t>
  </si>
  <si>
    <t>Ballistic/D&amp;E</t>
  </si>
  <si>
    <t>Tedworth</t>
  </si>
  <si>
    <t>Argonauts</t>
  </si>
  <si>
    <t>R&amp;R Polo</t>
  </si>
  <si>
    <t xml:space="preserve">1st </t>
  </si>
  <si>
    <t xml:space="preserve">2nd </t>
  </si>
  <si>
    <t>2nd</t>
  </si>
  <si>
    <t>3rd</t>
  </si>
  <si>
    <t>1st</t>
  </si>
  <si>
    <t>Trewsbury Farm</t>
  </si>
  <si>
    <t>Syreford/Manton Park</t>
  </si>
  <si>
    <t>R&amp;R</t>
  </si>
  <si>
    <t>Bluestone Insurance</t>
  </si>
  <si>
    <t>La Hechicera</t>
  </si>
  <si>
    <t>Blenheim</t>
  </si>
  <si>
    <t xml:space="preserve">Four Quarters Black </t>
  </si>
  <si>
    <t>Kentra Bay</t>
  </si>
  <si>
    <t>Pink Power</t>
  </si>
  <si>
    <t>Los Cariocas</t>
  </si>
  <si>
    <t>Dewlish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</si>
</sst>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9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sz val="9"/>
      <name val="Arial"/>
      <family val="2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8"/>
      <name val="Arial"/>
      <family val="2"/>
    </font>
    <font>
      <sz val="10"/>
      <name val="Calibri"/>
      <family val="2"/>
    </font>
    <font>
      <b/>
      <sz val="1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0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0" fillId="0" borderId="2" xfId="0" applyBorder="1"/>
    <xf numFmtId="0" fontId="3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right" vertic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3" fillId="0" borderId="0" xfId="0" applyFont="1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right"/>
    </xf>
    <xf numFmtId="0" fontId="0" fillId="0" borderId="6" xfId="0" applyBorder="1" applyAlignment="1">
      <alignment horizontal="right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3" fontId="5" fillId="5" borderId="2" xfId="0" applyNumberFormat="1" applyFont="1" applyFill="1" applyBorder="1" applyAlignment="1">
      <alignment horizontal="left"/>
    </xf>
    <xf numFmtId="0" fontId="4" fillId="6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/>
    </xf>
    <xf numFmtId="0" fontId="3" fillId="7" borderId="2" xfId="0" applyFont="1" applyFill="1" applyBorder="1"/>
    <xf numFmtId="0" fontId="4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11" xfId="0" applyFont="1" applyBorder="1" applyAlignment="1">
      <alignment horizontal="left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12" borderId="0" xfId="0" applyFill="1"/>
    <xf numFmtId="3" fontId="5" fillId="5" borderId="2" xfId="0" applyNumberFormat="1" applyFont="1" applyFill="1" applyBorder="1" applyAlignment="1">
      <alignment horizontal="center" vertical="center"/>
    </xf>
    <xf numFmtId="3" fontId="8" fillId="5" borderId="2" xfId="0" applyNumberFormat="1" applyFont="1" applyFill="1" applyBorder="1" applyAlignment="1">
      <alignment horizontal="center"/>
    </xf>
    <xf numFmtId="0" fontId="3" fillId="14" borderId="2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wrapText="1"/>
    </xf>
    <xf numFmtId="0" fontId="3" fillId="14" borderId="2" xfId="0" applyFont="1" applyFill="1" applyBorder="1" applyAlignment="1">
      <alignment horizontal="left"/>
    </xf>
    <xf numFmtId="0" fontId="4" fillId="14" borderId="2" xfId="0" applyFont="1" applyFill="1" applyBorder="1" applyAlignment="1">
      <alignment horizontal="center"/>
    </xf>
    <xf numFmtId="0" fontId="9" fillId="0" borderId="2" xfId="0" applyFont="1" applyBorder="1"/>
    <xf numFmtId="0" fontId="3" fillId="13" borderId="5" xfId="0" applyFont="1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0" fillId="11" borderId="5" xfId="0" applyFill="1" applyBorder="1" applyAlignment="1">
      <alignment horizontal="center"/>
    </xf>
    <xf numFmtId="0" fontId="3" fillId="12" borderId="5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0" borderId="0" xfId="0" applyFont="1"/>
    <xf numFmtId="0" fontId="10" fillId="0" borderId="2" xfId="0" applyFont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/>
    <xf numFmtId="0" fontId="10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left"/>
    </xf>
    <xf numFmtId="0" fontId="0" fillId="3" borderId="5" xfId="0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3" borderId="2" xfId="0" applyFont="1" applyFill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/>
    </xf>
    <xf numFmtId="0" fontId="0" fillId="0" borderId="6" xfId="0" applyBorder="1" applyAlignment="1">
      <alignment horizontal="right" vertical="center"/>
    </xf>
    <xf numFmtId="0" fontId="5" fillId="6" borderId="2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0" fillId="0" borderId="0" xfId="0" applyFont="1"/>
    <xf numFmtId="0" fontId="4" fillId="15" borderId="3" xfId="0" applyFont="1" applyFill="1" applyBorder="1" applyAlignment="1">
      <alignment horizontal="center" vertical="center" wrapText="1"/>
    </xf>
    <xf numFmtId="0" fontId="3" fillId="15" borderId="2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/>
    </xf>
    <xf numFmtId="0" fontId="4" fillId="15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left" vertical="center" wrapText="1"/>
    </xf>
    <xf numFmtId="0" fontId="3" fillId="8" borderId="3" xfId="0" applyFont="1" applyFill="1" applyBorder="1" applyAlignment="1">
      <alignment horizontal="left"/>
    </xf>
    <xf numFmtId="3" fontId="8" fillId="0" borderId="2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5" fillId="0" borderId="3" xfId="0" applyFont="1" applyBorder="1"/>
    <xf numFmtId="3" fontId="8" fillId="5" borderId="3" xfId="0" applyNumberFormat="1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0" fillId="0" borderId="2" xfId="0" applyNumberFormat="1" applyBorder="1"/>
    <xf numFmtId="0" fontId="0" fillId="11" borderId="5" xfId="0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11" borderId="2" xfId="0" applyFill="1" applyBorder="1" applyAlignment="1">
      <alignment horizontal="center" vertical="center" wrapText="1"/>
    </xf>
    <xf numFmtId="0" fontId="0" fillId="11" borderId="13" xfId="0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10" fillId="6" borderId="2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 vertical="center"/>
    </xf>
    <xf numFmtId="0" fontId="3" fillId="14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right" vertical="center"/>
    </xf>
    <xf numFmtId="0" fontId="0" fillId="2" borderId="4" xfId="0" applyFill="1" applyBorder="1" applyAlignment="1">
      <alignment horizontal="right" vertical="center"/>
    </xf>
    <xf numFmtId="0" fontId="0" fillId="2" borderId="5" xfId="0" applyFill="1" applyBorder="1" applyAlignment="1">
      <alignment horizontal="right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4" borderId="2" xfId="0" applyFill="1" applyBorder="1" applyAlignment="1">
      <alignment horizontal="left" vertical="center"/>
    </xf>
    <xf numFmtId="49" fontId="0" fillId="4" borderId="3" xfId="0" applyNumberForma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/>
    </xf>
    <xf numFmtId="49" fontId="0" fillId="4" borderId="5" xfId="0" applyNumberForma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/>
    </xf>
    <xf numFmtId="3" fontId="5" fillId="5" borderId="2" xfId="0" applyNumberFormat="1" applyFont="1" applyFill="1" applyBorder="1" applyAlignment="1">
      <alignment horizontal="center" vertical="center" wrapText="1"/>
    </xf>
    <xf numFmtId="49" fontId="5" fillId="5" borderId="2" xfId="0" applyNumberFormat="1" applyFont="1" applyFill="1" applyBorder="1" applyAlignment="1">
      <alignment horizontal="center" vertical="center"/>
    </xf>
    <xf numFmtId="3" fontId="8" fillId="5" borderId="2" xfId="0" applyNumberFormat="1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right" vertical="center"/>
    </xf>
    <xf numFmtId="0" fontId="4" fillId="7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/>
    </xf>
    <xf numFmtId="0" fontId="0" fillId="14" borderId="2" xfId="0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3" fillId="14" borderId="2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/>
    </xf>
    <xf numFmtId="0" fontId="4" fillId="14" borderId="2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4" fillId="13" borderId="3" xfId="0" applyFont="1" applyFill="1" applyBorder="1" applyAlignment="1">
      <alignment horizontal="center" vertical="center"/>
    </xf>
    <xf numFmtId="0" fontId="4" fillId="13" borderId="5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/>
    </xf>
    <xf numFmtId="0" fontId="4" fillId="12" borderId="7" xfId="0" applyFont="1" applyFill="1" applyBorder="1" applyAlignment="1">
      <alignment horizontal="center" vertical="center"/>
    </xf>
    <xf numFmtId="0" fontId="4" fillId="12" borderId="8" xfId="0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/>
    </xf>
    <xf numFmtId="0" fontId="4" fillId="10" borderId="7" xfId="0" applyFont="1" applyFill="1" applyBorder="1" applyAlignment="1">
      <alignment horizontal="center" vertical="center"/>
    </xf>
    <xf numFmtId="0" fontId="4" fillId="10" borderId="8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/>
    </xf>
    <xf numFmtId="0" fontId="4" fillId="11" borderId="7" xfId="0" applyFont="1" applyFill="1" applyBorder="1" applyAlignment="1">
      <alignment horizontal="center"/>
    </xf>
    <xf numFmtId="0" fontId="4" fillId="11" borderId="8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/>
    </xf>
    <xf numFmtId="0" fontId="3" fillId="9" borderId="5" xfId="0" applyFont="1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8" borderId="3" xfId="0" applyFill="1" applyBorder="1" applyAlignment="1">
      <alignment horizontal="left" vertical="center"/>
    </xf>
    <xf numFmtId="0" fontId="0" fillId="8" borderId="4" xfId="0" applyFill="1" applyBorder="1" applyAlignment="1">
      <alignment horizontal="left" vertical="center"/>
    </xf>
    <xf numFmtId="0" fontId="0" fillId="8" borderId="3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15" borderId="3" xfId="0" applyFill="1" applyBorder="1" applyAlignment="1">
      <alignment horizontal="center" vertical="center"/>
    </xf>
    <xf numFmtId="0" fontId="0" fillId="15" borderId="4" xfId="0" applyFill="1" applyBorder="1" applyAlignment="1">
      <alignment horizontal="center" vertical="center"/>
    </xf>
    <xf numFmtId="0" fontId="0" fillId="15" borderId="3" xfId="0" applyFill="1" applyBorder="1" applyAlignment="1">
      <alignment horizontal="center" vertical="center" wrapText="1"/>
    </xf>
    <xf numFmtId="0" fontId="0" fillId="15" borderId="5" xfId="0" applyFill="1" applyBorder="1" applyAlignment="1">
      <alignment horizontal="center" vertical="center" wrapText="1"/>
    </xf>
    <xf numFmtId="0" fontId="0" fillId="15" borderId="5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FF"/>
      <color rgb="FF00CC99"/>
      <color rgb="FFFFFF99"/>
      <color rgb="FF00FF00"/>
      <color rgb="FF00FF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5DAD6-7A4C-4A01-89D0-D18D87746DB4}">
  <dimension ref="A1:K30"/>
  <sheetViews>
    <sheetView workbookViewId="0">
      <selection activeCell="L20" sqref="L20"/>
    </sheetView>
  </sheetViews>
  <sheetFormatPr defaultColWidth="8.88671875" defaultRowHeight="13.2" x14ac:dyDescent="0.25"/>
  <cols>
    <col min="1" max="1" width="6.109375" style="23" customWidth="1"/>
    <col min="2" max="2" width="26.109375" customWidth="1"/>
    <col min="3" max="3" width="9.109375" style="2" customWidth="1"/>
    <col min="4" max="4" width="11.109375" style="2" customWidth="1"/>
    <col min="5" max="5" width="12.44140625" style="2" customWidth="1"/>
    <col min="6" max="6" width="9.44140625" style="2" customWidth="1"/>
    <col min="7" max="7" width="10.6640625" style="2" customWidth="1"/>
    <col min="8" max="9" width="6.44140625" style="2" customWidth="1"/>
  </cols>
  <sheetData>
    <row r="1" spans="1:11" x14ac:dyDescent="0.25">
      <c r="A1" s="142" t="s">
        <v>119</v>
      </c>
      <c r="B1" s="143"/>
      <c r="C1" s="143"/>
      <c r="D1" s="143"/>
      <c r="E1" s="143"/>
      <c r="F1" s="143"/>
      <c r="G1" s="143"/>
      <c r="H1" s="143"/>
      <c r="I1" s="143"/>
      <c r="J1" s="2"/>
    </row>
    <row r="2" spans="1:11" x14ac:dyDescent="0.25">
      <c r="A2" s="139" t="s">
        <v>0</v>
      </c>
      <c r="B2" s="144" t="s">
        <v>1</v>
      </c>
      <c r="C2" s="34" t="s">
        <v>2</v>
      </c>
      <c r="D2" s="34" t="s">
        <v>3</v>
      </c>
      <c r="E2" s="34" t="s">
        <v>4</v>
      </c>
      <c r="F2" s="34" t="s">
        <v>5</v>
      </c>
      <c r="G2" s="136" t="s">
        <v>6</v>
      </c>
      <c r="H2" s="136" t="s">
        <v>7</v>
      </c>
      <c r="I2" s="136" t="s">
        <v>8</v>
      </c>
      <c r="J2" s="136" t="s">
        <v>9</v>
      </c>
      <c r="K2" s="1" t="s">
        <v>10</v>
      </c>
    </row>
    <row r="3" spans="1:11" x14ac:dyDescent="0.25">
      <c r="A3" s="140"/>
      <c r="B3" s="145"/>
      <c r="C3" s="34" t="s">
        <v>11</v>
      </c>
      <c r="D3" s="34" t="s">
        <v>12</v>
      </c>
      <c r="E3" s="34" t="s">
        <v>13</v>
      </c>
      <c r="F3" s="34" t="s">
        <v>14</v>
      </c>
      <c r="G3" s="137"/>
      <c r="H3" s="137"/>
      <c r="I3" s="137"/>
      <c r="J3" s="137"/>
      <c r="K3" s="1" t="s">
        <v>15</v>
      </c>
    </row>
    <row r="4" spans="1:11" x14ac:dyDescent="0.25">
      <c r="A4" s="141"/>
      <c r="B4" s="35" t="s">
        <v>16</v>
      </c>
      <c r="C4" s="36">
        <v>10</v>
      </c>
      <c r="D4" s="36">
        <v>19</v>
      </c>
      <c r="E4" s="36">
        <v>7</v>
      </c>
      <c r="F4" s="36">
        <v>18</v>
      </c>
      <c r="G4" s="138"/>
      <c r="H4" s="138"/>
      <c r="I4" s="138"/>
      <c r="J4" s="138"/>
    </row>
    <row r="5" spans="1:11" ht="13.8" x14ac:dyDescent="0.3">
      <c r="A5" s="25">
        <v>3</v>
      </c>
      <c r="B5" s="5" t="s">
        <v>20</v>
      </c>
      <c r="C5" s="94"/>
      <c r="D5" s="98">
        <v>30</v>
      </c>
      <c r="E5" s="117"/>
      <c r="F5" s="98">
        <v>30</v>
      </c>
      <c r="G5" s="99">
        <f t="shared" ref="G5:G30" si="0">SUM(C5:F5)</f>
        <v>60</v>
      </c>
      <c r="H5" s="100">
        <v>30</v>
      </c>
      <c r="I5" s="99">
        <f t="shared" ref="I5:I30" si="1">SUM(G5,H5)</f>
        <v>90</v>
      </c>
      <c r="J5" s="24"/>
    </row>
    <row r="6" spans="1:11" ht="13.8" x14ac:dyDescent="0.3">
      <c r="A6" s="25">
        <v>2</v>
      </c>
      <c r="B6" s="3" t="s">
        <v>128</v>
      </c>
      <c r="C6" s="98"/>
      <c r="D6" s="98"/>
      <c r="E6" s="117"/>
      <c r="F6" s="117"/>
      <c r="G6" s="99">
        <f t="shared" si="0"/>
        <v>0</v>
      </c>
      <c r="H6" s="100"/>
      <c r="I6" s="99">
        <f t="shared" si="1"/>
        <v>0</v>
      </c>
      <c r="J6" s="24"/>
    </row>
    <row r="7" spans="1:11" ht="13.8" x14ac:dyDescent="0.3">
      <c r="A7" s="25">
        <v>3</v>
      </c>
      <c r="B7" s="5" t="s">
        <v>40</v>
      </c>
      <c r="C7" s="98"/>
      <c r="D7" s="98"/>
      <c r="E7" s="117"/>
      <c r="F7" s="98"/>
      <c r="G7" s="99">
        <f t="shared" si="0"/>
        <v>0</v>
      </c>
      <c r="H7" s="100">
        <v>30</v>
      </c>
      <c r="I7" s="99">
        <f t="shared" si="1"/>
        <v>30</v>
      </c>
      <c r="J7" s="24"/>
    </row>
    <row r="8" spans="1:11" ht="13.8" x14ac:dyDescent="0.3">
      <c r="A8" s="25">
        <v>3</v>
      </c>
      <c r="B8" s="5" t="s">
        <v>187</v>
      </c>
      <c r="C8" s="98">
        <v>30</v>
      </c>
      <c r="D8" s="98">
        <v>60</v>
      </c>
      <c r="E8" s="117"/>
      <c r="F8" s="98">
        <v>60</v>
      </c>
      <c r="G8" s="99">
        <f t="shared" si="0"/>
        <v>150</v>
      </c>
      <c r="H8" s="100">
        <v>30</v>
      </c>
      <c r="I8" s="99">
        <f t="shared" si="1"/>
        <v>180</v>
      </c>
      <c r="J8" s="4" t="s">
        <v>275</v>
      </c>
    </row>
    <row r="9" spans="1:11" ht="13.8" x14ac:dyDescent="0.3">
      <c r="A9" s="25">
        <v>2</v>
      </c>
      <c r="B9" s="5" t="s">
        <v>24</v>
      </c>
      <c r="C9" s="98"/>
      <c r="D9" s="98"/>
      <c r="E9" s="117"/>
      <c r="F9" s="117"/>
      <c r="G9" s="99">
        <f t="shared" si="0"/>
        <v>0</v>
      </c>
      <c r="H9" s="100"/>
      <c r="I9" s="99">
        <f t="shared" si="1"/>
        <v>0</v>
      </c>
      <c r="J9" s="24"/>
    </row>
    <row r="10" spans="1:11" ht="13.8" x14ac:dyDescent="0.3">
      <c r="A10" s="25">
        <v>4</v>
      </c>
      <c r="B10" s="5" t="s">
        <v>19</v>
      </c>
      <c r="C10" s="98"/>
      <c r="D10" s="98"/>
      <c r="E10" s="98"/>
      <c r="F10" s="98"/>
      <c r="G10" s="99">
        <f t="shared" si="0"/>
        <v>0</v>
      </c>
      <c r="H10" s="100">
        <v>60</v>
      </c>
      <c r="I10" s="99">
        <f t="shared" si="1"/>
        <v>60</v>
      </c>
      <c r="J10" s="24"/>
    </row>
    <row r="11" spans="1:11" ht="13.8" x14ac:dyDescent="0.3">
      <c r="A11" s="25">
        <v>3</v>
      </c>
      <c r="B11" s="5" t="s">
        <v>25</v>
      </c>
      <c r="C11" s="98"/>
      <c r="D11" s="98"/>
      <c r="E11" s="117"/>
      <c r="F11" s="98"/>
      <c r="G11" s="99">
        <f t="shared" si="0"/>
        <v>0</v>
      </c>
      <c r="H11" s="100">
        <v>30</v>
      </c>
      <c r="I11" s="99">
        <f t="shared" si="1"/>
        <v>30</v>
      </c>
      <c r="J11" s="24"/>
    </row>
    <row r="12" spans="1:11" ht="13.8" x14ac:dyDescent="0.3">
      <c r="A12" s="25">
        <v>4</v>
      </c>
      <c r="B12" s="5" t="s">
        <v>22</v>
      </c>
      <c r="C12" s="98"/>
      <c r="D12" s="98"/>
      <c r="E12" s="98"/>
      <c r="F12" s="98"/>
      <c r="G12" s="99">
        <f t="shared" si="0"/>
        <v>0</v>
      </c>
      <c r="H12" s="100">
        <v>60</v>
      </c>
      <c r="I12" s="99">
        <f t="shared" si="1"/>
        <v>60</v>
      </c>
      <c r="J12" s="24"/>
    </row>
    <row r="13" spans="1:11" ht="13.8" x14ac:dyDescent="0.3">
      <c r="A13" s="25">
        <v>1</v>
      </c>
      <c r="B13" s="5" t="s">
        <v>121</v>
      </c>
      <c r="C13" s="98"/>
      <c r="D13" s="117"/>
      <c r="E13" s="117"/>
      <c r="F13" s="117"/>
      <c r="G13" s="99">
        <f t="shared" si="0"/>
        <v>0</v>
      </c>
      <c r="H13" s="100"/>
      <c r="I13" s="99">
        <f t="shared" si="1"/>
        <v>0</v>
      </c>
      <c r="J13" s="24"/>
    </row>
    <row r="14" spans="1:11" ht="13.8" x14ac:dyDescent="0.3">
      <c r="A14" s="25">
        <v>1</v>
      </c>
      <c r="B14" s="5" t="s">
        <v>188</v>
      </c>
      <c r="C14" s="117"/>
      <c r="D14" s="98">
        <v>10</v>
      </c>
      <c r="E14" s="117"/>
      <c r="F14" s="117"/>
      <c r="G14" s="99">
        <f t="shared" si="0"/>
        <v>10</v>
      </c>
      <c r="H14" s="100"/>
      <c r="I14" s="99">
        <f t="shared" si="1"/>
        <v>10</v>
      </c>
      <c r="J14" s="24"/>
    </row>
    <row r="15" spans="1:11" ht="13.8" x14ac:dyDescent="0.3">
      <c r="A15" s="25">
        <v>3</v>
      </c>
      <c r="B15" s="3" t="s">
        <v>17</v>
      </c>
      <c r="C15" s="98"/>
      <c r="D15" s="98">
        <v>30</v>
      </c>
      <c r="E15" s="117"/>
      <c r="F15" s="98"/>
      <c r="G15" s="99">
        <f t="shared" si="0"/>
        <v>30</v>
      </c>
      <c r="H15" s="100">
        <v>30</v>
      </c>
      <c r="I15" s="99">
        <f t="shared" si="1"/>
        <v>60</v>
      </c>
      <c r="J15" s="24"/>
    </row>
    <row r="16" spans="1:11" ht="13.8" x14ac:dyDescent="0.3">
      <c r="A16" s="25">
        <v>1</v>
      </c>
      <c r="B16" s="3" t="s">
        <v>122</v>
      </c>
      <c r="C16" s="117"/>
      <c r="D16" s="98"/>
      <c r="E16" s="117"/>
      <c r="F16" s="117"/>
      <c r="G16" s="99">
        <f t="shared" si="0"/>
        <v>0</v>
      </c>
      <c r="H16" s="100"/>
      <c r="I16" s="99">
        <f t="shared" si="1"/>
        <v>0</v>
      </c>
      <c r="J16" s="24"/>
    </row>
    <row r="17" spans="1:10" ht="13.8" x14ac:dyDescent="0.3">
      <c r="A17" s="25">
        <v>2</v>
      </c>
      <c r="B17" s="3" t="s">
        <v>123</v>
      </c>
      <c r="C17" s="117"/>
      <c r="D17" s="98"/>
      <c r="E17" s="117"/>
      <c r="F17" s="98">
        <v>90</v>
      </c>
      <c r="G17" s="99">
        <f t="shared" si="0"/>
        <v>90</v>
      </c>
      <c r="H17" s="100"/>
      <c r="I17" s="99">
        <f t="shared" si="1"/>
        <v>90</v>
      </c>
      <c r="J17" s="4" t="s">
        <v>274</v>
      </c>
    </row>
    <row r="18" spans="1:10" ht="13.8" x14ac:dyDescent="0.3">
      <c r="A18" s="25">
        <v>2</v>
      </c>
      <c r="B18" s="3" t="s">
        <v>124</v>
      </c>
      <c r="C18" s="117"/>
      <c r="D18" s="98"/>
      <c r="E18" s="117"/>
      <c r="F18" s="98"/>
      <c r="G18" s="99">
        <f t="shared" si="0"/>
        <v>0</v>
      </c>
      <c r="H18" s="100"/>
      <c r="I18" s="99">
        <f t="shared" si="1"/>
        <v>0</v>
      </c>
      <c r="J18" s="24"/>
    </row>
    <row r="19" spans="1:10" ht="13.8" x14ac:dyDescent="0.3">
      <c r="A19" s="25">
        <v>2</v>
      </c>
      <c r="B19" s="3" t="s">
        <v>125</v>
      </c>
      <c r="C19" s="117"/>
      <c r="D19" s="98"/>
      <c r="E19" s="117"/>
      <c r="F19" s="98"/>
      <c r="G19" s="99">
        <f t="shared" si="0"/>
        <v>0</v>
      </c>
      <c r="H19" s="103"/>
      <c r="I19" s="99">
        <f t="shared" si="1"/>
        <v>0</v>
      </c>
      <c r="J19" s="24"/>
    </row>
    <row r="20" spans="1:10" ht="13.8" x14ac:dyDescent="0.3">
      <c r="A20" s="25">
        <v>2</v>
      </c>
      <c r="B20" s="3" t="s">
        <v>26</v>
      </c>
      <c r="C20" s="117"/>
      <c r="D20" s="98">
        <v>90</v>
      </c>
      <c r="E20" s="117"/>
      <c r="F20" s="98">
        <v>30</v>
      </c>
      <c r="G20" s="99">
        <f t="shared" si="0"/>
        <v>120</v>
      </c>
      <c r="H20" s="103"/>
      <c r="I20" s="99">
        <f t="shared" si="1"/>
        <v>120</v>
      </c>
      <c r="J20" s="4" t="s">
        <v>273</v>
      </c>
    </row>
    <row r="21" spans="1:10" ht="13.8" x14ac:dyDescent="0.3">
      <c r="A21" s="25">
        <v>3</v>
      </c>
      <c r="B21" s="3" t="s">
        <v>43</v>
      </c>
      <c r="C21" s="117"/>
      <c r="D21" s="98"/>
      <c r="E21" s="98">
        <v>30</v>
      </c>
      <c r="F21" s="98"/>
      <c r="G21" s="99">
        <f t="shared" si="0"/>
        <v>30</v>
      </c>
      <c r="H21" s="103">
        <v>30</v>
      </c>
      <c r="I21" s="99">
        <f t="shared" si="1"/>
        <v>60</v>
      </c>
      <c r="J21" s="24"/>
    </row>
    <row r="22" spans="1:10" ht="13.8" x14ac:dyDescent="0.3">
      <c r="A22" s="25">
        <v>2</v>
      </c>
      <c r="B22" s="3" t="s">
        <v>126</v>
      </c>
      <c r="C22" s="117"/>
      <c r="D22" s="98"/>
      <c r="E22" s="117"/>
      <c r="F22" s="98"/>
      <c r="G22" s="99">
        <f t="shared" si="0"/>
        <v>0</v>
      </c>
      <c r="H22" s="103"/>
      <c r="I22" s="99">
        <f t="shared" si="1"/>
        <v>0</v>
      </c>
      <c r="J22" s="24"/>
    </row>
    <row r="23" spans="1:10" ht="13.8" x14ac:dyDescent="0.3">
      <c r="A23" s="25">
        <v>3</v>
      </c>
      <c r="B23" s="3" t="s">
        <v>127</v>
      </c>
      <c r="C23" s="117"/>
      <c r="D23" s="98"/>
      <c r="E23" s="98"/>
      <c r="F23" s="98"/>
      <c r="G23" s="99">
        <f t="shared" si="0"/>
        <v>0</v>
      </c>
      <c r="H23" s="103">
        <v>30</v>
      </c>
      <c r="I23" s="99">
        <f t="shared" si="1"/>
        <v>30</v>
      </c>
      <c r="J23" s="24"/>
    </row>
    <row r="24" spans="1:10" ht="13.8" x14ac:dyDescent="0.3">
      <c r="A24" s="25">
        <v>2</v>
      </c>
      <c r="B24" s="3" t="s">
        <v>129</v>
      </c>
      <c r="C24" s="117"/>
      <c r="D24" s="98"/>
      <c r="E24" s="117"/>
      <c r="F24" s="98"/>
      <c r="G24" s="99">
        <f t="shared" si="0"/>
        <v>0</v>
      </c>
      <c r="H24" s="103"/>
      <c r="I24" s="99">
        <f t="shared" si="1"/>
        <v>0</v>
      </c>
      <c r="J24" s="24"/>
    </row>
    <row r="25" spans="1:10" ht="13.8" x14ac:dyDescent="0.3">
      <c r="A25" s="32">
        <v>1</v>
      </c>
      <c r="B25" s="5" t="s">
        <v>35</v>
      </c>
      <c r="C25" s="117"/>
      <c r="D25" s="117"/>
      <c r="E25" s="24"/>
      <c r="F25" s="117"/>
      <c r="G25" s="99">
        <f t="shared" si="0"/>
        <v>0</v>
      </c>
      <c r="H25" s="103"/>
      <c r="I25" s="99">
        <f t="shared" si="1"/>
        <v>0</v>
      </c>
      <c r="J25" s="24"/>
    </row>
    <row r="26" spans="1:10" ht="13.8" x14ac:dyDescent="0.3">
      <c r="A26" s="32">
        <v>1</v>
      </c>
      <c r="B26" s="5" t="s">
        <v>23</v>
      </c>
      <c r="C26" s="117"/>
      <c r="D26" s="117"/>
      <c r="E26" s="24"/>
      <c r="F26" s="117"/>
      <c r="G26" s="99">
        <f t="shared" si="0"/>
        <v>0</v>
      </c>
      <c r="H26" s="103"/>
      <c r="I26" s="99">
        <f t="shared" si="1"/>
        <v>0</v>
      </c>
      <c r="J26" s="24"/>
    </row>
    <row r="27" spans="1:10" ht="13.8" x14ac:dyDescent="0.3">
      <c r="A27" s="32">
        <v>1</v>
      </c>
      <c r="B27" s="5" t="s">
        <v>138</v>
      </c>
      <c r="C27" s="117"/>
      <c r="D27" s="117"/>
      <c r="E27" s="24">
        <v>10</v>
      </c>
      <c r="F27" s="117"/>
      <c r="G27" s="99">
        <f t="shared" si="0"/>
        <v>10</v>
      </c>
      <c r="H27" s="103"/>
      <c r="I27" s="99">
        <f t="shared" si="1"/>
        <v>10</v>
      </c>
      <c r="J27" s="24"/>
    </row>
    <row r="28" spans="1:10" ht="13.8" x14ac:dyDescent="0.3">
      <c r="A28" s="32">
        <v>1</v>
      </c>
      <c r="B28" s="5" t="s">
        <v>184</v>
      </c>
      <c r="C28" s="117"/>
      <c r="D28" s="117"/>
      <c r="E28" s="117"/>
      <c r="F28" s="24"/>
      <c r="G28" s="99">
        <f t="shared" si="0"/>
        <v>0</v>
      </c>
      <c r="H28" s="103"/>
      <c r="I28" s="99">
        <f t="shared" si="1"/>
        <v>0</v>
      </c>
      <c r="J28" s="24"/>
    </row>
    <row r="29" spans="1:10" ht="13.8" x14ac:dyDescent="0.3">
      <c r="A29" s="32">
        <v>1</v>
      </c>
      <c r="B29" s="5" t="s">
        <v>185</v>
      </c>
      <c r="C29" s="117"/>
      <c r="D29" s="117"/>
      <c r="E29" s="117"/>
      <c r="F29" s="24"/>
      <c r="G29" s="99">
        <f t="shared" si="0"/>
        <v>0</v>
      </c>
      <c r="H29" s="103"/>
      <c r="I29" s="99">
        <f t="shared" si="1"/>
        <v>0</v>
      </c>
      <c r="J29" s="24"/>
    </row>
    <row r="30" spans="1:10" ht="13.8" x14ac:dyDescent="0.3">
      <c r="A30" s="32">
        <v>1</v>
      </c>
      <c r="B30" s="5" t="s">
        <v>186</v>
      </c>
      <c r="C30" s="117"/>
      <c r="D30" s="117"/>
      <c r="E30" s="117"/>
      <c r="F30" s="24"/>
      <c r="G30" s="99">
        <f t="shared" si="0"/>
        <v>0</v>
      </c>
      <c r="H30" s="103"/>
      <c r="I30" s="99">
        <f t="shared" si="1"/>
        <v>0</v>
      </c>
      <c r="J30" s="24"/>
    </row>
  </sheetData>
  <sortState xmlns:xlrd2="http://schemas.microsoft.com/office/spreadsheetml/2017/richdata2" ref="A1:I24">
    <sortCondition descending="1" ref="I5:I24"/>
  </sortState>
  <mergeCells count="7">
    <mergeCell ref="J2:J4"/>
    <mergeCell ref="A2:A4"/>
    <mergeCell ref="A1:I1"/>
    <mergeCell ref="I2:I4"/>
    <mergeCell ref="B2:B3"/>
    <mergeCell ref="G2:G4"/>
    <mergeCell ref="H2:H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workbookViewId="0">
      <selection activeCell="M22" sqref="M22"/>
    </sheetView>
  </sheetViews>
  <sheetFormatPr defaultColWidth="8.88671875" defaultRowHeight="13.2" x14ac:dyDescent="0.25"/>
  <cols>
    <col min="1" max="1" width="7.109375" style="10" customWidth="1"/>
    <col min="2" max="2" width="23.109375" customWidth="1"/>
    <col min="3" max="3" width="10.88671875" style="2" customWidth="1"/>
    <col min="4" max="4" width="10.33203125" style="2" customWidth="1"/>
    <col min="5" max="5" width="10.109375" style="2" customWidth="1"/>
    <col min="6" max="6" width="8.44140625" style="2" customWidth="1"/>
    <col min="7" max="7" width="9.88671875" style="2" customWidth="1"/>
    <col min="8" max="8" width="11.33203125" style="2" customWidth="1"/>
    <col min="9" max="10" width="6.88671875" style="2" customWidth="1"/>
    <col min="11" max="11" width="6.44140625" style="27" customWidth="1"/>
  </cols>
  <sheetData>
    <row r="1" spans="1:13" ht="15" x14ac:dyDescent="0.25">
      <c r="A1" s="146" t="s">
        <v>119</v>
      </c>
      <c r="B1" s="146"/>
      <c r="C1" s="146"/>
      <c r="D1" s="146"/>
      <c r="E1" s="146"/>
      <c r="F1" s="146"/>
      <c r="G1" s="146"/>
      <c r="H1" s="146"/>
      <c r="I1" s="146"/>
      <c r="J1" s="146"/>
      <c r="K1" s="147"/>
    </row>
    <row r="2" spans="1:13" ht="12.75" customHeight="1" x14ac:dyDescent="0.25">
      <c r="A2" s="148" t="s">
        <v>0</v>
      </c>
      <c r="B2" s="152" t="s">
        <v>27</v>
      </c>
      <c r="C2" s="158" t="s">
        <v>28</v>
      </c>
      <c r="D2" s="153" t="s">
        <v>29</v>
      </c>
      <c r="E2" s="156" t="s">
        <v>30</v>
      </c>
      <c r="F2" s="153" t="s">
        <v>31</v>
      </c>
      <c r="G2" s="153" t="s">
        <v>32</v>
      </c>
      <c r="H2" s="153" t="s">
        <v>6</v>
      </c>
      <c r="I2" s="153" t="s">
        <v>7</v>
      </c>
      <c r="J2" s="153" t="s">
        <v>8</v>
      </c>
      <c r="K2" s="149" t="s">
        <v>9</v>
      </c>
    </row>
    <row r="3" spans="1:13" x14ac:dyDescent="0.25">
      <c r="A3" s="148"/>
      <c r="B3" s="152"/>
      <c r="C3" s="159"/>
      <c r="D3" s="155"/>
      <c r="E3" s="157"/>
      <c r="F3" s="155"/>
      <c r="G3" s="155"/>
      <c r="H3" s="154"/>
      <c r="I3" s="154"/>
      <c r="J3" s="154"/>
      <c r="K3" s="150"/>
    </row>
    <row r="4" spans="1:13" x14ac:dyDescent="0.25">
      <c r="A4" s="148"/>
      <c r="B4" s="152"/>
      <c r="C4" s="40" t="s">
        <v>17</v>
      </c>
      <c r="D4" s="40" t="s">
        <v>5</v>
      </c>
      <c r="E4" s="40" t="s">
        <v>33</v>
      </c>
      <c r="F4" s="40" t="s">
        <v>3</v>
      </c>
      <c r="G4" s="40" t="s">
        <v>5</v>
      </c>
      <c r="H4" s="154"/>
      <c r="I4" s="154"/>
      <c r="J4" s="154"/>
      <c r="K4" s="150"/>
      <c r="M4" s="1" t="s">
        <v>10</v>
      </c>
    </row>
    <row r="5" spans="1:13" s="21" customFormat="1" x14ac:dyDescent="0.25">
      <c r="A5" s="148"/>
      <c r="B5" s="41" t="s">
        <v>34</v>
      </c>
      <c r="C5" s="39">
        <v>7</v>
      </c>
      <c r="D5" s="42">
        <v>11</v>
      </c>
      <c r="E5" s="39">
        <v>4</v>
      </c>
      <c r="F5" s="39">
        <v>12</v>
      </c>
      <c r="G5" s="39">
        <v>3</v>
      </c>
      <c r="H5" s="155"/>
      <c r="I5" s="155"/>
      <c r="J5" s="155"/>
      <c r="K5" s="151"/>
    </row>
    <row r="6" spans="1:13" s="21" customFormat="1" ht="13.8" x14ac:dyDescent="0.3">
      <c r="A6" s="96">
        <v>1</v>
      </c>
      <c r="B6" s="102" t="s">
        <v>17</v>
      </c>
      <c r="C6" s="98"/>
      <c r="D6" s="39"/>
      <c r="E6" s="39"/>
      <c r="F6" s="39"/>
      <c r="G6" s="39"/>
      <c r="H6" s="99">
        <f t="shared" ref="H6:H37" si="0">SUM(C6:G6)</f>
        <v>0</v>
      </c>
      <c r="I6" s="103"/>
      <c r="J6" s="99">
        <f t="shared" ref="J6:J24" si="1">SUM(H6,I6)</f>
        <v>0</v>
      </c>
      <c r="K6" s="104"/>
    </row>
    <row r="7" spans="1:13" s="21" customFormat="1" ht="13.8" x14ac:dyDescent="0.3">
      <c r="A7" s="96">
        <v>1</v>
      </c>
      <c r="B7" s="102" t="s">
        <v>130</v>
      </c>
      <c r="C7" s="98"/>
      <c r="D7" s="39"/>
      <c r="E7" s="39"/>
      <c r="F7" s="39"/>
      <c r="G7" s="39"/>
      <c r="H7" s="99">
        <f t="shared" si="0"/>
        <v>0</v>
      </c>
      <c r="I7" s="103"/>
      <c r="J7" s="99">
        <f t="shared" si="1"/>
        <v>0</v>
      </c>
      <c r="K7" s="104"/>
    </row>
    <row r="8" spans="1:13" s="21" customFormat="1" ht="13.8" x14ac:dyDescent="0.3">
      <c r="A8" s="96">
        <v>3</v>
      </c>
      <c r="B8" s="102" t="s">
        <v>35</v>
      </c>
      <c r="C8" s="98"/>
      <c r="D8" s="98">
        <v>10</v>
      </c>
      <c r="E8" s="39"/>
      <c r="F8" s="91">
        <v>30</v>
      </c>
      <c r="G8" s="39"/>
      <c r="H8" s="99">
        <f t="shared" si="0"/>
        <v>40</v>
      </c>
      <c r="I8" s="103">
        <v>30</v>
      </c>
      <c r="J8" s="99">
        <f t="shared" si="1"/>
        <v>70</v>
      </c>
      <c r="K8" s="104"/>
    </row>
    <row r="9" spans="1:13" ht="13.8" x14ac:dyDescent="0.3">
      <c r="A9" s="96">
        <v>2</v>
      </c>
      <c r="B9" s="102" t="s">
        <v>131</v>
      </c>
      <c r="C9" s="98">
        <v>10</v>
      </c>
      <c r="D9" s="98"/>
      <c r="E9" s="39"/>
      <c r="F9" s="40"/>
      <c r="G9" s="39"/>
      <c r="H9" s="99">
        <f t="shared" si="0"/>
        <v>10</v>
      </c>
      <c r="I9" s="103"/>
      <c r="J9" s="99">
        <f t="shared" si="1"/>
        <v>10</v>
      </c>
      <c r="K9" s="104"/>
    </row>
    <row r="10" spans="1:13" ht="13.8" x14ac:dyDescent="0.3">
      <c r="A10" s="96">
        <v>1</v>
      </c>
      <c r="B10" s="102" t="s">
        <v>54</v>
      </c>
      <c r="C10" s="98"/>
      <c r="D10" s="39"/>
      <c r="E10" s="39"/>
      <c r="F10" s="40"/>
      <c r="G10" s="39"/>
      <c r="H10" s="99">
        <f t="shared" si="0"/>
        <v>0</v>
      </c>
      <c r="I10" s="103"/>
      <c r="J10" s="99">
        <f t="shared" si="1"/>
        <v>0</v>
      </c>
      <c r="K10" s="104"/>
    </row>
    <row r="11" spans="1:13" ht="13.8" x14ac:dyDescent="0.3">
      <c r="A11" s="96">
        <v>4</v>
      </c>
      <c r="B11" s="102" t="s">
        <v>132</v>
      </c>
      <c r="C11" s="98"/>
      <c r="D11" s="98"/>
      <c r="E11" s="39"/>
      <c r="F11" s="91">
        <v>30</v>
      </c>
      <c r="G11" s="8"/>
      <c r="H11" s="99">
        <f t="shared" si="0"/>
        <v>30</v>
      </c>
      <c r="I11" s="103">
        <v>60</v>
      </c>
      <c r="J11" s="99">
        <f t="shared" si="1"/>
        <v>90</v>
      </c>
      <c r="K11" s="104"/>
    </row>
    <row r="12" spans="1:13" ht="13.8" x14ac:dyDescent="0.3">
      <c r="A12" s="96">
        <v>2</v>
      </c>
      <c r="B12" s="102" t="s">
        <v>133</v>
      </c>
      <c r="C12" s="39"/>
      <c r="D12" s="98"/>
      <c r="E12" s="39"/>
      <c r="F12" s="91"/>
      <c r="G12" s="40"/>
      <c r="H12" s="99">
        <f t="shared" si="0"/>
        <v>0</v>
      </c>
      <c r="I12" s="103"/>
      <c r="J12" s="99">
        <f t="shared" si="1"/>
        <v>0</v>
      </c>
      <c r="K12" s="104"/>
    </row>
    <row r="13" spans="1:13" ht="13.8" x14ac:dyDescent="0.3">
      <c r="A13" s="96">
        <v>2</v>
      </c>
      <c r="B13" s="102" t="s">
        <v>44</v>
      </c>
      <c r="C13" s="39"/>
      <c r="D13" s="98">
        <v>30</v>
      </c>
      <c r="E13" s="39"/>
      <c r="F13" s="40"/>
      <c r="G13" s="8">
        <v>15</v>
      </c>
      <c r="H13" s="99">
        <f t="shared" si="0"/>
        <v>45</v>
      </c>
      <c r="I13" s="103"/>
      <c r="J13" s="99">
        <f t="shared" si="1"/>
        <v>45</v>
      </c>
      <c r="K13" s="104"/>
    </row>
    <row r="14" spans="1:13" ht="13.8" x14ac:dyDescent="0.3">
      <c r="A14" s="96">
        <v>3</v>
      </c>
      <c r="B14" s="102" t="s">
        <v>37</v>
      </c>
      <c r="C14" s="39"/>
      <c r="D14" s="98">
        <v>60</v>
      </c>
      <c r="E14" s="98">
        <v>5</v>
      </c>
      <c r="F14" s="91">
        <v>30</v>
      </c>
      <c r="G14" s="40"/>
      <c r="H14" s="99">
        <f t="shared" si="0"/>
        <v>95</v>
      </c>
      <c r="I14" s="103">
        <v>30</v>
      </c>
      <c r="J14" s="99">
        <f t="shared" si="1"/>
        <v>125</v>
      </c>
      <c r="K14" s="93" t="s">
        <v>275</v>
      </c>
    </row>
    <row r="15" spans="1:13" ht="13.8" x14ac:dyDescent="0.3">
      <c r="A15" s="96">
        <v>3</v>
      </c>
      <c r="B15" s="102" t="s">
        <v>38</v>
      </c>
      <c r="C15" s="39"/>
      <c r="D15" s="98"/>
      <c r="E15" s="98">
        <v>15</v>
      </c>
      <c r="F15" s="91"/>
      <c r="G15" s="40"/>
      <c r="H15" s="99">
        <f t="shared" si="0"/>
        <v>15</v>
      </c>
      <c r="I15" s="103">
        <v>30</v>
      </c>
      <c r="J15" s="99">
        <f t="shared" si="1"/>
        <v>45</v>
      </c>
      <c r="K15" s="104"/>
    </row>
    <row r="16" spans="1:13" ht="13.8" x14ac:dyDescent="0.3">
      <c r="A16" s="96">
        <v>2</v>
      </c>
      <c r="B16" s="102" t="s">
        <v>36</v>
      </c>
      <c r="C16" s="39"/>
      <c r="D16" s="98">
        <v>20</v>
      </c>
      <c r="E16" s="39"/>
      <c r="F16" s="91">
        <v>90</v>
      </c>
      <c r="G16" s="40"/>
      <c r="H16" s="99">
        <f t="shared" si="0"/>
        <v>110</v>
      </c>
      <c r="I16" s="103"/>
      <c r="J16" s="99">
        <f t="shared" si="1"/>
        <v>110</v>
      </c>
      <c r="K16" s="101" t="s">
        <v>273</v>
      </c>
    </row>
    <row r="17" spans="1:11" ht="13.8" x14ac:dyDescent="0.3">
      <c r="A17" s="96">
        <v>1</v>
      </c>
      <c r="B17" s="102" t="s">
        <v>18</v>
      </c>
      <c r="C17" s="39"/>
      <c r="D17" s="98"/>
      <c r="E17" s="39"/>
      <c r="F17" s="40"/>
      <c r="G17" s="39"/>
      <c r="H17" s="99">
        <f t="shared" si="0"/>
        <v>0</v>
      </c>
      <c r="I17" s="103"/>
      <c r="J17" s="99">
        <f t="shared" si="1"/>
        <v>0</v>
      </c>
      <c r="K17" s="104"/>
    </row>
    <row r="18" spans="1:11" ht="13.8" x14ac:dyDescent="0.3">
      <c r="A18" s="96">
        <v>2</v>
      </c>
      <c r="B18" s="102" t="s">
        <v>134</v>
      </c>
      <c r="C18" s="39"/>
      <c r="D18" s="98"/>
      <c r="E18" s="39"/>
      <c r="F18" s="91"/>
      <c r="G18" s="39"/>
      <c r="H18" s="99">
        <f t="shared" si="0"/>
        <v>0</v>
      </c>
      <c r="I18" s="103"/>
      <c r="J18" s="99">
        <f t="shared" si="1"/>
        <v>0</v>
      </c>
      <c r="K18" s="104"/>
    </row>
    <row r="19" spans="1:11" ht="13.8" x14ac:dyDescent="0.3">
      <c r="A19" s="96">
        <v>4</v>
      </c>
      <c r="B19" s="102" t="s">
        <v>135</v>
      </c>
      <c r="C19" s="98">
        <v>30</v>
      </c>
      <c r="D19" s="98"/>
      <c r="E19" s="39"/>
      <c r="F19" s="91">
        <v>20</v>
      </c>
      <c r="G19" s="13"/>
      <c r="H19" s="99">
        <f t="shared" si="0"/>
        <v>50</v>
      </c>
      <c r="I19" s="103">
        <v>60</v>
      </c>
      <c r="J19" s="99">
        <f t="shared" si="1"/>
        <v>110</v>
      </c>
      <c r="K19" s="104" t="s">
        <v>274</v>
      </c>
    </row>
    <row r="20" spans="1:11" ht="13.8" x14ac:dyDescent="0.3">
      <c r="A20" s="96">
        <v>2</v>
      </c>
      <c r="B20" s="102" t="s">
        <v>189</v>
      </c>
      <c r="C20" s="39"/>
      <c r="D20" s="39"/>
      <c r="E20" s="98"/>
      <c r="F20" s="98">
        <v>10</v>
      </c>
      <c r="G20" s="39"/>
      <c r="H20" s="99">
        <f t="shared" si="0"/>
        <v>10</v>
      </c>
      <c r="I20" s="103"/>
      <c r="J20" s="99">
        <f t="shared" si="1"/>
        <v>10</v>
      </c>
      <c r="K20" s="104"/>
    </row>
    <row r="21" spans="1:11" ht="13.8" x14ac:dyDescent="0.3">
      <c r="A21" s="96">
        <v>2</v>
      </c>
      <c r="B21" s="102" t="s">
        <v>190</v>
      </c>
      <c r="C21" s="39"/>
      <c r="D21" s="39"/>
      <c r="E21" s="98"/>
      <c r="F21" s="98"/>
      <c r="G21" s="39"/>
      <c r="H21" s="99">
        <f t="shared" si="0"/>
        <v>0</v>
      </c>
      <c r="I21" s="103"/>
      <c r="J21" s="99">
        <f t="shared" si="1"/>
        <v>0</v>
      </c>
      <c r="K21" s="104"/>
    </row>
    <row r="22" spans="1:11" ht="13.8" x14ac:dyDescent="0.3">
      <c r="A22" s="96">
        <v>1</v>
      </c>
      <c r="B22" s="102" t="s">
        <v>144</v>
      </c>
      <c r="C22" s="39"/>
      <c r="D22" s="39"/>
      <c r="E22" s="39"/>
      <c r="F22" s="98"/>
      <c r="G22" s="39"/>
      <c r="H22" s="99">
        <f t="shared" si="0"/>
        <v>0</v>
      </c>
      <c r="I22" s="103"/>
      <c r="J22" s="99">
        <f t="shared" si="1"/>
        <v>0</v>
      </c>
      <c r="K22" s="104"/>
    </row>
    <row r="23" spans="1:11" ht="13.8" x14ac:dyDescent="0.3">
      <c r="A23" s="96">
        <v>1</v>
      </c>
      <c r="B23" s="102" t="s">
        <v>185</v>
      </c>
      <c r="C23" s="39"/>
      <c r="D23" s="39"/>
      <c r="E23" s="39"/>
      <c r="F23" s="98"/>
      <c r="G23" s="39"/>
      <c r="H23" s="99">
        <f t="shared" si="0"/>
        <v>0</v>
      </c>
      <c r="I23" s="103"/>
      <c r="J23" s="99">
        <f t="shared" si="1"/>
        <v>0</v>
      </c>
      <c r="K23" s="104"/>
    </row>
    <row r="24" spans="1:11" ht="13.8" x14ac:dyDescent="0.3">
      <c r="A24" s="96"/>
      <c r="B24" s="102"/>
      <c r="C24" s="98"/>
      <c r="D24" s="98"/>
      <c r="E24" s="98"/>
      <c r="F24" s="98"/>
      <c r="G24" s="105"/>
      <c r="H24" s="99">
        <f t="shared" si="0"/>
        <v>0</v>
      </c>
      <c r="I24" s="103"/>
      <c r="J24" s="99">
        <f t="shared" si="1"/>
        <v>0</v>
      </c>
      <c r="K24" s="94"/>
    </row>
    <row r="25" spans="1:11" ht="13.8" x14ac:dyDescent="0.3">
      <c r="A25" s="95"/>
      <c r="B25" s="102"/>
      <c r="C25" s="98"/>
      <c r="D25" s="98"/>
      <c r="E25" s="98"/>
      <c r="F25" s="98"/>
      <c r="G25" s="105"/>
      <c r="H25" s="99">
        <f t="shared" si="0"/>
        <v>0</v>
      </c>
      <c r="I25" s="103"/>
      <c r="J25" s="99">
        <f>SUM(H25:I25)</f>
        <v>0</v>
      </c>
      <c r="K25" s="94"/>
    </row>
    <row r="26" spans="1:11" ht="13.8" x14ac:dyDescent="0.3">
      <c r="A26" s="96"/>
      <c r="B26" s="102"/>
      <c r="C26" s="98"/>
      <c r="D26" s="98"/>
      <c r="E26" s="98"/>
      <c r="F26" s="98"/>
      <c r="G26" s="105"/>
      <c r="H26" s="99">
        <f t="shared" si="0"/>
        <v>0</v>
      </c>
      <c r="I26" s="103"/>
      <c r="J26" s="99">
        <f t="shared" ref="J26:J36" si="2">SUM(H26,I26)</f>
        <v>0</v>
      </c>
      <c r="K26" s="104"/>
    </row>
    <row r="27" spans="1:11" ht="13.8" x14ac:dyDescent="0.3">
      <c r="A27" s="96"/>
      <c r="B27" s="102"/>
      <c r="C27" s="98"/>
      <c r="D27" s="98"/>
      <c r="E27" s="98"/>
      <c r="F27" s="98"/>
      <c r="G27" s="105"/>
      <c r="H27" s="99">
        <f t="shared" si="0"/>
        <v>0</v>
      </c>
      <c r="I27" s="103"/>
      <c r="J27" s="99">
        <f t="shared" si="2"/>
        <v>0</v>
      </c>
      <c r="K27" s="104"/>
    </row>
    <row r="28" spans="1:11" ht="13.8" x14ac:dyDescent="0.3">
      <c r="A28" s="96"/>
      <c r="B28" s="102"/>
      <c r="C28" s="98"/>
      <c r="D28" s="98"/>
      <c r="E28" s="98"/>
      <c r="F28" s="98"/>
      <c r="G28" s="105"/>
      <c r="H28" s="99">
        <f t="shared" si="0"/>
        <v>0</v>
      </c>
      <c r="I28" s="103"/>
      <c r="J28" s="99">
        <f t="shared" si="2"/>
        <v>0</v>
      </c>
      <c r="K28" s="104"/>
    </row>
    <row r="29" spans="1:11" ht="13.8" x14ac:dyDescent="0.3">
      <c r="A29" s="102"/>
      <c r="B29" s="102"/>
      <c r="C29" s="98"/>
      <c r="D29" s="98"/>
      <c r="E29" s="98"/>
      <c r="F29" s="98"/>
      <c r="G29" s="105"/>
      <c r="H29" s="99">
        <f t="shared" si="0"/>
        <v>0</v>
      </c>
      <c r="I29" s="103"/>
      <c r="J29" s="99">
        <f t="shared" si="2"/>
        <v>0</v>
      </c>
      <c r="K29" s="104"/>
    </row>
    <row r="30" spans="1:11" ht="13.8" x14ac:dyDescent="0.3">
      <c r="A30" s="102"/>
      <c r="B30" s="102"/>
      <c r="C30" s="98"/>
      <c r="D30" s="98"/>
      <c r="E30" s="98"/>
      <c r="F30" s="98"/>
      <c r="G30" s="105"/>
      <c r="H30" s="99">
        <f t="shared" si="0"/>
        <v>0</v>
      </c>
      <c r="I30" s="103"/>
      <c r="J30" s="99">
        <f t="shared" si="2"/>
        <v>0</v>
      </c>
      <c r="K30" s="104"/>
    </row>
    <row r="31" spans="1:11" ht="13.8" x14ac:dyDescent="0.3">
      <c r="A31" s="102"/>
      <c r="B31" s="102"/>
      <c r="C31" s="98"/>
      <c r="D31" s="98"/>
      <c r="E31" s="98"/>
      <c r="F31" s="98"/>
      <c r="G31" s="105"/>
      <c r="H31" s="99">
        <f t="shared" si="0"/>
        <v>0</v>
      </c>
      <c r="I31" s="103"/>
      <c r="J31" s="99">
        <f t="shared" si="2"/>
        <v>0</v>
      </c>
      <c r="K31" s="104"/>
    </row>
    <row r="32" spans="1:11" ht="13.8" x14ac:dyDescent="0.3">
      <c r="A32" s="102"/>
      <c r="B32" s="102"/>
      <c r="C32" s="98"/>
      <c r="D32" s="98"/>
      <c r="E32" s="98"/>
      <c r="F32" s="98"/>
      <c r="G32" s="105"/>
      <c r="H32" s="99">
        <f t="shared" si="0"/>
        <v>0</v>
      </c>
      <c r="I32" s="103"/>
      <c r="J32" s="99">
        <f t="shared" si="2"/>
        <v>0</v>
      </c>
      <c r="K32" s="104"/>
    </row>
    <row r="33" spans="1:11" ht="13.8" x14ac:dyDescent="0.3">
      <c r="A33" s="102"/>
      <c r="B33" s="102"/>
      <c r="C33" s="98"/>
      <c r="D33" s="98"/>
      <c r="E33" s="98"/>
      <c r="F33" s="98"/>
      <c r="G33" s="105"/>
      <c r="H33" s="99">
        <f t="shared" si="0"/>
        <v>0</v>
      </c>
      <c r="I33" s="103"/>
      <c r="J33" s="99">
        <f t="shared" si="2"/>
        <v>0</v>
      </c>
      <c r="K33" s="104"/>
    </row>
    <row r="34" spans="1:11" ht="13.8" x14ac:dyDescent="0.3">
      <c r="A34" s="102"/>
      <c r="B34" s="102"/>
      <c r="C34" s="98"/>
      <c r="D34" s="98"/>
      <c r="E34" s="98"/>
      <c r="F34" s="98"/>
      <c r="G34" s="105"/>
      <c r="H34" s="99">
        <f t="shared" si="0"/>
        <v>0</v>
      </c>
      <c r="I34" s="103"/>
      <c r="J34" s="99">
        <f t="shared" si="2"/>
        <v>0</v>
      </c>
      <c r="K34" s="104"/>
    </row>
    <row r="35" spans="1:11" ht="13.8" x14ac:dyDescent="0.3">
      <c r="A35" s="102"/>
      <c r="B35" s="102"/>
      <c r="C35" s="98"/>
      <c r="D35" s="98"/>
      <c r="E35" s="98"/>
      <c r="F35" s="98"/>
      <c r="G35" s="105"/>
      <c r="H35" s="99">
        <f t="shared" si="0"/>
        <v>0</v>
      </c>
      <c r="I35" s="103"/>
      <c r="J35" s="99">
        <f t="shared" si="2"/>
        <v>0</v>
      </c>
      <c r="K35" s="104"/>
    </row>
    <row r="36" spans="1:11" ht="13.8" x14ac:dyDescent="0.3">
      <c r="A36" s="102"/>
      <c r="B36" s="102"/>
      <c r="C36" s="98"/>
      <c r="D36" s="98"/>
      <c r="E36" s="98"/>
      <c r="F36" s="98"/>
      <c r="G36" s="105"/>
      <c r="H36" s="99">
        <f t="shared" si="0"/>
        <v>0</v>
      </c>
      <c r="I36" s="103"/>
      <c r="J36" s="99">
        <f t="shared" si="2"/>
        <v>0</v>
      </c>
      <c r="K36" s="104"/>
    </row>
    <row r="37" spans="1:11" ht="13.8" x14ac:dyDescent="0.3">
      <c r="A37" s="102"/>
      <c r="B37" s="102"/>
      <c r="C37" s="98"/>
      <c r="D37" s="98"/>
      <c r="E37" s="98"/>
      <c r="F37" s="98"/>
      <c r="G37" s="105"/>
      <c r="H37" s="99">
        <f t="shared" si="0"/>
        <v>0</v>
      </c>
      <c r="I37" s="103"/>
      <c r="J37" s="99">
        <f>SUM(H37:I37)</f>
        <v>0</v>
      </c>
      <c r="K37" s="104"/>
    </row>
    <row r="38" spans="1:11" ht="13.8" x14ac:dyDescent="0.3">
      <c r="A38" s="102"/>
      <c r="B38" s="102"/>
      <c r="C38" s="98"/>
      <c r="D38" s="98"/>
      <c r="E38" s="98"/>
      <c r="F38" s="98"/>
      <c r="G38" s="105"/>
      <c r="H38" s="99">
        <v>0</v>
      </c>
      <c r="I38" s="103"/>
      <c r="J38" s="99">
        <f>SUM(H38:I38)</f>
        <v>0</v>
      </c>
      <c r="K38" s="104"/>
    </row>
    <row r="39" spans="1:11" ht="13.8" x14ac:dyDescent="0.3">
      <c r="A39" s="102"/>
      <c r="B39" s="102"/>
      <c r="C39" s="98"/>
      <c r="D39" s="94"/>
      <c r="E39" s="98"/>
      <c r="F39" s="98"/>
      <c r="G39" s="105"/>
      <c r="H39" s="99">
        <f>SUM(C39:G39)</f>
        <v>0</v>
      </c>
      <c r="I39" s="103"/>
      <c r="J39" s="99">
        <f>SUM(H39,I39)</f>
        <v>0</v>
      </c>
      <c r="K39" s="104"/>
    </row>
  </sheetData>
  <sortState xmlns:xlrd2="http://schemas.microsoft.com/office/spreadsheetml/2017/richdata2" ref="B6:K39">
    <sortCondition descending="1" ref="J6:J39"/>
  </sortState>
  <mergeCells count="12">
    <mergeCell ref="A1:K1"/>
    <mergeCell ref="A2:A5"/>
    <mergeCell ref="K2:K5"/>
    <mergeCell ref="B2:B4"/>
    <mergeCell ref="J2:J5"/>
    <mergeCell ref="D2:D3"/>
    <mergeCell ref="E2:E3"/>
    <mergeCell ref="F2:F3"/>
    <mergeCell ref="G2:G3"/>
    <mergeCell ref="H2:H5"/>
    <mergeCell ref="I2:I5"/>
    <mergeCell ref="C2:C3"/>
  </mergeCells>
  <phoneticPr fontId="0" type="noConversion"/>
  <printOptions gridLines="1"/>
  <pageMargins left="0.17" right="0.13" top="0.76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FCD58-F159-4252-A849-A841E058B80B}">
  <dimension ref="A1:M48"/>
  <sheetViews>
    <sheetView workbookViewId="0">
      <selection activeCell="O20" sqref="O20"/>
    </sheetView>
  </sheetViews>
  <sheetFormatPr defaultColWidth="8.88671875" defaultRowHeight="13.2" x14ac:dyDescent="0.25"/>
  <cols>
    <col min="1" max="1" width="7.6640625" style="2" customWidth="1"/>
    <col min="2" max="2" width="26.88671875" style="10" customWidth="1"/>
    <col min="3" max="6" width="9.109375" style="2"/>
    <col min="7" max="7" width="10.109375" style="16" customWidth="1"/>
    <col min="8" max="8" width="11.6640625" style="2" customWidth="1"/>
    <col min="9" max="9" width="7" style="2" customWidth="1"/>
    <col min="10" max="10" width="6.88671875" style="2" customWidth="1"/>
    <col min="11" max="11" width="6.6640625" style="26" customWidth="1"/>
  </cols>
  <sheetData>
    <row r="1" spans="1:13" ht="15" x14ac:dyDescent="0.25">
      <c r="A1" s="161" t="s">
        <v>119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3" ht="12.75" customHeight="1" x14ac:dyDescent="0.25">
      <c r="A2" s="160" t="s">
        <v>0</v>
      </c>
      <c r="B2" s="164" t="s">
        <v>45</v>
      </c>
      <c r="C2" s="162" t="s">
        <v>46</v>
      </c>
      <c r="D2" s="162" t="s">
        <v>47</v>
      </c>
      <c r="E2" s="162" t="s">
        <v>48</v>
      </c>
      <c r="F2" s="162" t="s">
        <v>49</v>
      </c>
      <c r="G2" s="162" t="s">
        <v>50</v>
      </c>
      <c r="H2" s="165" t="s">
        <v>6</v>
      </c>
      <c r="I2" s="165" t="s">
        <v>7</v>
      </c>
      <c r="J2" s="162" t="s">
        <v>8</v>
      </c>
      <c r="K2" s="163" t="s">
        <v>9</v>
      </c>
    </row>
    <row r="3" spans="1:13" x14ac:dyDescent="0.25">
      <c r="A3" s="160"/>
      <c r="B3" s="164"/>
      <c r="C3" s="162"/>
      <c r="D3" s="162"/>
      <c r="E3" s="162"/>
      <c r="F3" s="162"/>
      <c r="G3" s="162"/>
      <c r="H3" s="166"/>
      <c r="I3" s="166"/>
      <c r="J3" s="162"/>
      <c r="K3" s="163"/>
    </row>
    <row r="4" spans="1:13" ht="13.8" x14ac:dyDescent="0.25">
      <c r="A4" s="160"/>
      <c r="B4" s="164"/>
      <c r="C4" s="62" t="s">
        <v>42</v>
      </c>
      <c r="D4" s="62" t="s">
        <v>51</v>
      </c>
      <c r="E4" s="62" t="s">
        <v>2</v>
      </c>
      <c r="F4" s="62" t="s">
        <v>5</v>
      </c>
      <c r="G4" s="62" t="s">
        <v>33</v>
      </c>
      <c r="H4" s="166"/>
      <c r="I4" s="166"/>
      <c r="J4" s="162"/>
      <c r="K4" s="163"/>
      <c r="M4" s="1" t="s">
        <v>10</v>
      </c>
    </row>
    <row r="5" spans="1:13" ht="13.8" x14ac:dyDescent="0.3">
      <c r="A5" s="160"/>
      <c r="B5" s="43" t="s">
        <v>34</v>
      </c>
      <c r="C5" s="63">
        <v>6</v>
      </c>
      <c r="D5" s="63">
        <v>24</v>
      </c>
      <c r="E5" s="63">
        <v>4</v>
      </c>
      <c r="F5" s="63">
        <v>11</v>
      </c>
      <c r="G5" s="63">
        <v>6</v>
      </c>
      <c r="H5" s="167"/>
      <c r="I5" s="167"/>
      <c r="J5" s="162"/>
      <c r="K5" s="163"/>
      <c r="M5" s="1" t="s">
        <v>15</v>
      </c>
    </row>
    <row r="6" spans="1:13" ht="13.8" x14ac:dyDescent="0.3">
      <c r="A6" s="91">
        <v>2</v>
      </c>
      <c r="B6" s="57" t="s">
        <v>52</v>
      </c>
      <c r="C6" s="91">
        <v>30</v>
      </c>
      <c r="D6" s="63"/>
      <c r="E6" s="63"/>
      <c r="F6" s="19"/>
      <c r="G6" s="63"/>
      <c r="H6" s="55">
        <f t="shared" ref="H6:H43" si="0">SUM(C6:G6)</f>
        <v>30</v>
      </c>
      <c r="I6" s="55"/>
      <c r="J6" s="55">
        <f t="shared" ref="J6:J41" si="1">SUM(H6:I6)</f>
        <v>30</v>
      </c>
      <c r="K6" s="93"/>
    </row>
    <row r="7" spans="1:13" ht="13.8" x14ac:dyDescent="0.3">
      <c r="A7" s="91">
        <v>1</v>
      </c>
      <c r="B7" s="57" t="s">
        <v>130</v>
      </c>
      <c r="C7" s="91"/>
      <c r="D7" s="63"/>
      <c r="E7" s="63"/>
      <c r="F7" s="63"/>
      <c r="G7" s="63"/>
      <c r="H7" s="92">
        <f t="shared" si="0"/>
        <v>0</v>
      </c>
      <c r="I7" s="92"/>
      <c r="J7" s="92">
        <f t="shared" si="1"/>
        <v>0</v>
      </c>
      <c r="K7" s="93"/>
    </row>
    <row r="8" spans="1:13" ht="13.8" x14ac:dyDescent="0.3">
      <c r="A8" s="91">
        <v>2</v>
      </c>
      <c r="B8" s="57" t="s">
        <v>60</v>
      </c>
      <c r="C8" s="91">
        <v>60</v>
      </c>
      <c r="D8" s="63"/>
      <c r="E8" s="63"/>
      <c r="F8" s="63"/>
      <c r="G8" s="120"/>
      <c r="H8" s="92">
        <f t="shared" si="0"/>
        <v>60</v>
      </c>
      <c r="I8" s="92"/>
      <c r="J8" s="92">
        <f t="shared" si="1"/>
        <v>60</v>
      </c>
      <c r="K8" s="93" t="s">
        <v>273</v>
      </c>
    </row>
    <row r="9" spans="1:13" ht="13.8" x14ac:dyDescent="0.3">
      <c r="A9" s="91">
        <v>3</v>
      </c>
      <c r="B9" s="57" t="s">
        <v>136</v>
      </c>
      <c r="C9" s="91"/>
      <c r="D9" s="91"/>
      <c r="E9" s="63"/>
      <c r="F9" s="63"/>
      <c r="G9" s="131">
        <v>10</v>
      </c>
      <c r="H9" s="92">
        <f t="shared" si="0"/>
        <v>10</v>
      </c>
      <c r="I9" s="92">
        <v>30</v>
      </c>
      <c r="J9" s="92">
        <f t="shared" si="1"/>
        <v>40</v>
      </c>
      <c r="K9" s="93" t="s">
        <v>274</v>
      </c>
    </row>
    <row r="10" spans="1:13" ht="13.8" x14ac:dyDescent="0.3">
      <c r="A10" s="91">
        <v>2</v>
      </c>
      <c r="B10" s="57" t="s">
        <v>137</v>
      </c>
      <c r="C10" s="91"/>
      <c r="D10" s="63"/>
      <c r="E10" s="63"/>
      <c r="F10" s="63"/>
      <c r="G10" s="120"/>
      <c r="H10" s="92">
        <f t="shared" si="0"/>
        <v>0</v>
      </c>
      <c r="I10" s="92"/>
      <c r="J10" s="92">
        <f t="shared" si="1"/>
        <v>0</v>
      </c>
      <c r="K10" s="93"/>
    </row>
    <row r="11" spans="1:13" ht="13.8" x14ac:dyDescent="0.3">
      <c r="A11" s="91">
        <v>2</v>
      </c>
      <c r="B11" s="57" t="s">
        <v>138</v>
      </c>
      <c r="C11" s="91"/>
      <c r="D11" s="91">
        <v>10</v>
      </c>
      <c r="E11" s="63"/>
      <c r="F11" s="63"/>
      <c r="G11" s="63"/>
      <c r="H11" s="92">
        <f t="shared" si="0"/>
        <v>10</v>
      </c>
      <c r="I11" s="92"/>
      <c r="J11" s="92">
        <f t="shared" si="1"/>
        <v>10</v>
      </c>
      <c r="K11" s="94"/>
    </row>
    <row r="12" spans="1:13" ht="13.8" x14ac:dyDescent="0.3">
      <c r="A12" s="91">
        <v>1</v>
      </c>
      <c r="B12" s="57" t="s">
        <v>139</v>
      </c>
      <c r="C12" s="63"/>
      <c r="D12" s="91"/>
      <c r="E12" s="63"/>
      <c r="F12" s="63"/>
      <c r="G12" s="63"/>
      <c r="H12" s="92">
        <f t="shared" si="0"/>
        <v>0</v>
      </c>
      <c r="I12" s="92"/>
      <c r="J12" s="92">
        <f t="shared" si="1"/>
        <v>0</v>
      </c>
      <c r="K12" s="93"/>
    </row>
    <row r="13" spans="1:13" ht="13.8" x14ac:dyDescent="0.3">
      <c r="A13" s="91">
        <v>1</v>
      </c>
      <c r="B13" s="57" t="s">
        <v>55</v>
      </c>
      <c r="C13" s="63"/>
      <c r="D13" s="91"/>
      <c r="E13" s="63"/>
      <c r="F13" s="63"/>
      <c r="G13" s="63"/>
      <c r="H13" s="92">
        <f t="shared" si="0"/>
        <v>0</v>
      </c>
      <c r="I13" s="92"/>
      <c r="J13" s="92">
        <f t="shared" si="1"/>
        <v>0</v>
      </c>
      <c r="K13" s="93"/>
    </row>
    <row r="14" spans="1:13" ht="13.8" x14ac:dyDescent="0.3">
      <c r="A14" s="91">
        <v>1</v>
      </c>
      <c r="B14" s="57" t="s">
        <v>57</v>
      </c>
      <c r="C14" s="63"/>
      <c r="D14" s="91"/>
      <c r="E14" s="63"/>
      <c r="F14" s="63"/>
      <c r="G14" s="63"/>
      <c r="H14" s="92">
        <f t="shared" si="0"/>
        <v>0</v>
      </c>
      <c r="I14" s="92"/>
      <c r="J14" s="92">
        <f t="shared" si="1"/>
        <v>0</v>
      </c>
      <c r="K14" s="93"/>
    </row>
    <row r="15" spans="1:13" ht="13.8" x14ac:dyDescent="0.3">
      <c r="A15" s="91">
        <v>1</v>
      </c>
      <c r="B15" s="57" t="s">
        <v>75</v>
      </c>
      <c r="C15" s="63"/>
      <c r="D15" s="91"/>
      <c r="E15" s="63"/>
      <c r="F15" s="63"/>
      <c r="G15" s="63"/>
      <c r="H15" s="92">
        <f t="shared" si="0"/>
        <v>0</v>
      </c>
      <c r="I15" s="92"/>
      <c r="J15" s="92">
        <f t="shared" si="1"/>
        <v>0</v>
      </c>
      <c r="K15" s="93"/>
    </row>
    <row r="16" spans="1:13" ht="13.8" x14ac:dyDescent="0.3">
      <c r="A16" s="91">
        <v>1</v>
      </c>
      <c r="B16" s="57" t="s">
        <v>133</v>
      </c>
      <c r="C16" s="63"/>
      <c r="D16" s="91"/>
      <c r="E16" s="63"/>
      <c r="F16" s="63"/>
      <c r="G16" s="63"/>
      <c r="H16" s="92">
        <f t="shared" si="0"/>
        <v>0</v>
      </c>
      <c r="I16" s="92"/>
      <c r="J16" s="92">
        <f t="shared" si="1"/>
        <v>0</v>
      </c>
      <c r="K16" s="93"/>
    </row>
    <row r="17" spans="1:11" ht="13.8" x14ac:dyDescent="0.3">
      <c r="A17" s="91">
        <v>1</v>
      </c>
      <c r="B17" s="57" t="s">
        <v>41</v>
      </c>
      <c r="C17" s="63"/>
      <c r="D17" s="91">
        <v>20</v>
      </c>
      <c r="E17" s="63"/>
      <c r="F17" s="63"/>
      <c r="G17" s="63"/>
      <c r="H17" s="92">
        <f t="shared" si="0"/>
        <v>20</v>
      </c>
      <c r="I17" s="92"/>
      <c r="J17" s="92">
        <f t="shared" si="1"/>
        <v>20</v>
      </c>
      <c r="K17" s="93"/>
    </row>
    <row r="18" spans="1:11" ht="13.8" x14ac:dyDescent="0.3">
      <c r="A18" s="91">
        <v>1</v>
      </c>
      <c r="B18" s="57" t="s">
        <v>23</v>
      </c>
      <c r="C18" s="63"/>
      <c r="D18" s="91"/>
      <c r="E18" s="63"/>
      <c r="F18" s="63"/>
      <c r="G18" s="63"/>
      <c r="H18" s="92">
        <f t="shared" si="0"/>
        <v>0</v>
      </c>
      <c r="I18" s="92"/>
      <c r="J18" s="92">
        <f t="shared" si="1"/>
        <v>0</v>
      </c>
      <c r="K18" s="93"/>
    </row>
    <row r="19" spans="1:11" ht="13.8" x14ac:dyDescent="0.3">
      <c r="A19" s="91">
        <v>1</v>
      </c>
      <c r="B19" s="57" t="s">
        <v>140</v>
      </c>
      <c r="C19" s="63"/>
      <c r="D19" s="91"/>
      <c r="E19" s="63"/>
      <c r="F19" s="63"/>
      <c r="G19" s="63"/>
      <c r="H19" s="92">
        <f t="shared" si="0"/>
        <v>0</v>
      </c>
      <c r="I19" s="92"/>
      <c r="J19" s="92">
        <f t="shared" si="1"/>
        <v>0</v>
      </c>
      <c r="K19" s="93"/>
    </row>
    <row r="20" spans="1:11" ht="13.8" x14ac:dyDescent="0.3">
      <c r="A20" s="91">
        <v>1</v>
      </c>
      <c r="B20" s="57" t="s">
        <v>131</v>
      </c>
      <c r="C20" s="63"/>
      <c r="D20" s="91">
        <v>90</v>
      </c>
      <c r="E20" s="63"/>
      <c r="F20" s="63"/>
      <c r="G20" s="63"/>
      <c r="H20" s="92">
        <f t="shared" si="0"/>
        <v>90</v>
      </c>
      <c r="I20" s="92"/>
      <c r="J20" s="92">
        <f t="shared" si="1"/>
        <v>90</v>
      </c>
      <c r="K20" s="93"/>
    </row>
    <row r="21" spans="1:11" ht="13.8" x14ac:dyDescent="0.3">
      <c r="A21" s="91">
        <v>2</v>
      </c>
      <c r="B21" s="57" t="s">
        <v>37</v>
      </c>
      <c r="C21" s="63"/>
      <c r="D21" s="91"/>
      <c r="E21" s="63"/>
      <c r="F21" s="91">
        <v>60</v>
      </c>
      <c r="G21" s="63"/>
      <c r="H21" s="92">
        <f t="shared" si="0"/>
        <v>60</v>
      </c>
      <c r="I21" s="92"/>
      <c r="J21" s="92">
        <f t="shared" si="1"/>
        <v>60</v>
      </c>
      <c r="K21" s="93" t="s">
        <v>271</v>
      </c>
    </row>
    <row r="22" spans="1:11" ht="13.8" x14ac:dyDescent="0.3">
      <c r="A22" s="91">
        <v>1</v>
      </c>
      <c r="B22" s="57" t="s">
        <v>58</v>
      </c>
      <c r="C22" s="63"/>
      <c r="D22" s="91"/>
      <c r="E22" s="63"/>
      <c r="F22" s="63"/>
      <c r="G22" s="63"/>
      <c r="H22" s="92">
        <f t="shared" si="0"/>
        <v>0</v>
      </c>
      <c r="I22" s="92"/>
      <c r="J22" s="92">
        <f t="shared" si="1"/>
        <v>0</v>
      </c>
      <c r="K22" s="93"/>
    </row>
    <row r="23" spans="1:11" ht="13.8" x14ac:dyDescent="0.3">
      <c r="A23" s="91">
        <v>1</v>
      </c>
      <c r="B23" s="57" t="s">
        <v>43</v>
      </c>
      <c r="C23" s="63"/>
      <c r="D23" s="91">
        <v>30</v>
      </c>
      <c r="E23" s="63"/>
      <c r="F23" s="63"/>
      <c r="G23" s="63"/>
      <c r="H23" s="92">
        <f t="shared" si="0"/>
        <v>30</v>
      </c>
      <c r="I23" s="92"/>
      <c r="J23" s="92">
        <f t="shared" si="1"/>
        <v>30</v>
      </c>
      <c r="K23" s="93"/>
    </row>
    <row r="24" spans="1:11" ht="13.8" x14ac:dyDescent="0.3">
      <c r="A24" s="91">
        <v>1</v>
      </c>
      <c r="B24" s="57" t="s">
        <v>141</v>
      </c>
      <c r="C24" s="63"/>
      <c r="D24" s="91"/>
      <c r="E24" s="63"/>
      <c r="F24" s="63"/>
      <c r="G24" s="63"/>
      <c r="H24" s="92">
        <f t="shared" si="0"/>
        <v>0</v>
      </c>
      <c r="I24" s="92"/>
      <c r="J24" s="92">
        <f t="shared" si="1"/>
        <v>0</v>
      </c>
      <c r="K24" s="94"/>
    </row>
    <row r="25" spans="1:11" ht="13.8" x14ac:dyDescent="0.3">
      <c r="A25" s="91">
        <v>2</v>
      </c>
      <c r="B25" s="57" t="s">
        <v>70</v>
      </c>
      <c r="C25" s="63"/>
      <c r="D25" s="91"/>
      <c r="E25" s="63"/>
      <c r="F25" s="91"/>
      <c r="G25" s="63"/>
      <c r="H25" s="92">
        <f t="shared" si="0"/>
        <v>0</v>
      </c>
      <c r="I25" s="92"/>
      <c r="J25" s="92">
        <f t="shared" si="1"/>
        <v>0</v>
      </c>
      <c r="K25" s="93"/>
    </row>
    <row r="26" spans="1:11" ht="13.8" x14ac:dyDescent="0.3">
      <c r="A26" s="91">
        <v>1</v>
      </c>
      <c r="B26" s="57" t="s">
        <v>36</v>
      </c>
      <c r="C26" s="63"/>
      <c r="D26" s="91">
        <v>30</v>
      </c>
      <c r="E26" s="63"/>
      <c r="F26" s="63"/>
      <c r="G26" s="63"/>
      <c r="H26" s="92">
        <f t="shared" si="0"/>
        <v>30</v>
      </c>
      <c r="I26" s="92"/>
      <c r="J26" s="92">
        <f t="shared" si="1"/>
        <v>30</v>
      </c>
      <c r="K26" s="93"/>
    </row>
    <row r="27" spans="1:11" ht="13.8" x14ac:dyDescent="0.3">
      <c r="A27" s="91">
        <v>1</v>
      </c>
      <c r="B27" s="57" t="s">
        <v>142</v>
      </c>
      <c r="C27" s="63"/>
      <c r="D27" s="91"/>
      <c r="E27" s="63"/>
      <c r="F27" s="63"/>
      <c r="G27" s="63"/>
      <c r="H27" s="92">
        <f t="shared" si="0"/>
        <v>0</v>
      </c>
      <c r="I27" s="92"/>
      <c r="J27" s="92">
        <f t="shared" si="1"/>
        <v>0</v>
      </c>
      <c r="K27" s="93"/>
    </row>
    <row r="28" spans="1:11" ht="13.8" x14ac:dyDescent="0.3">
      <c r="A28" s="91">
        <v>1</v>
      </c>
      <c r="B28" s="57" t="s">
        <v>35</v>
      </c>
      <c r="C28" s="63"/>
      <c r="D28" s="91"/>
      <c r="E28" s="63"/>
      <c r="F28" s="63"/>
      <c r="G28" s="63"/>
      <c r="H28" s="92">
        <f t="shared" si="0"/>
        <v>0</v>
      </c>
      <c r="I28" s="92"/>
      <c r="J28" s="92">
        <f t="shared" si="1"/>
        <v>0</v>
      </c>
      <c r="K28" s="93"/>
    </row>
    <row r="29" spans="1:11" ht="13.8" x14ac:dyDescent="0.3">
      <c r="A29" s="91">
        <v>1</v>
      </c>
      <c r="B29" s="57" t="s">
        <v>143</v>
      </c>
      <c r="C29" s="63"/>
      <c r="D29" s="91"/>
      <c r="E29" s="63"/>
      <c r="F29" s="63"/>
      <c r="G29" s="63"/>
      <c r="H29" s="92">
        <f t="shared" si="0"/>
        <v>0</v>
      </c>
      <c r="I29" s="92"/>
      <c r="J29" s="92">
        <f t="shared" si="1"/>
        <v>0</v>
      </c>
      <c r="K29" s="93"/>
    </row>
    <row r="30" spans="1:11" ht="13.8" x14ac:dyDescent="0.3">
      <c r="A30" s="91">
        <v>1</v>
      </c>
      <c r="B30" s="57" t="s">
        <v>71</v>
      </c>
      <c r="C30" s="63"/>
      <c r="D30" s="91"/>
      <c r="E30" s="63"/>
      <c r="F30" s="63"/>
      <c r="G30" s="63"/>
      <c r="H30" s="92">
        <f t="shared" si="0"/>
        <v>0</v>
      </c>
      <c r="I30" s="92"/>
      <c r="J30" s="92">
        <f t="shared" si="1"/>
        <v>0</v>
      </c>
      <c r="K30" s="93"/>
    </row>
    <row r="31" spans="1:11" ht="13.8" x14ac:dyDescent="0.3">
      <c r="A31" s="91">
        <v>1</v>
      </c>
      <c r="B31" s="57" t="s">
        <v>134</v>
      </c>
      <c r="C31" s="63"/>
      <c r="D31" s="91">
        <v>60</v>
      </c>
      <c r="E31" s="63"/>
      <c r="F31" s="63"/>
      <c r="G31" s="63"/>
      <c r="H31" s="92">
        <f t="shared" si="0"/>
        <v>60</v>
      </c>
      <c r="I31" s="92"/>
      <c r="J31" s="92">
        <f t="shared" si="1"/>
        <v>60</v>
      </c>
      <c r="K31" s="93"/>
    </row>
    <row r="32" spans="1:11" ht="13.8" x14ac:dyDescent="0.3">
      <c r="A32" s="91">
        <v>1</v>
      </c>
      <c r="B32" s="57" t="s">
        <v>144</v>
      </c>
      <c r="C32" s="63"/>
      <c r="D32" s="91"/>
      <c r="E32" s="63"/>
      <c r="F32" s="63"/>
      <c r="G32" s="63"/>
      <c r="H32" s="92">
        <f t="shared" si="0"/>
        <v>0</v>
      </c>
      <c r="I32" s="92"/>
      <c r="J32" s="92">
        <f t="shared" si="1"/>
        <v>0</v>
      </c>
      <c r="K32" s="93"/>
    </row>
    <row r="33" spans="1:11" ht="13.8" x14ac:dyDescent="0.3">
      <c r="A33" s="91">
        <v>1</v>
      </c>
      <c r="B33" s="57" t="s">
        <v>145</v>
      </c>
      <c r="C33" s="63"/>
      <c r="D33" s="91"/>
      <c r="E33" s="63"/>
      <c r="F33" s="63"/>
      <c r="G33" s="63"/>
      <c r="H33" s="92">
        <f t="shared" si="0"/>
        <v>0</v>
      </c>
      <c r="I33" s="92"/>
      <c r="J33" s="92">
        <f t="shared" si="1"/>
        <v>0</v>
      </c>
      <c r="K33" s="93"/>
    </row>
    <row r="34" spans="1:11" ht="13.8" x14ac:dyDescent="0.3">
      <c r="A34" s="91">
        <v>1</v>
      </c>
      <c r="B34" s="57" t="s">
        <v>224</v>
      </c>
      <c r="C34" s="63"/>
      <c r="D34" s="63"/>
      <c r="E34" s="91">
        <v>5</v>
      </c>
      <c r="F34" s="63"/>
      <c r="G34" s="63"/>
      <c r="H34" s="92">
        <f t="shared" si="0"/>
        <v>5</v>
      </c>
      <c r="I34" s="92"/>
      <c r="J34" s="92">
        <f t="shared" si="1"/>
        <v>5</v>
      </c>
      <c r="K34" s="93"/>
    </row>
    <row r="35" spans="1:11" ht="13.8" x14ac:dyDescent="0.3">
      <c r="A35" s="91">
        <v>1</v>
      </c>
      <c r="B35" s="57" t="s">
        <v>225</v>
      </c>
      <c r="C35" s="63"/>
      <c r="D35" s="63"/>
      <c r="E35" s="91"/>
      <c r="F35" s="63"/>
      <c r="G35" s="63"/>
      <c r="H35" s="92">
        <f t="shared" si="0"/>
        <v>0</v>
      </c>
      <c r="I35" s="92"/>
      <c r="J35" s="92">
        <f t="shared" si="1"/>
        <v>0</v>
      </c>
      <c r="K35" s="93"/>
    </row>
    <row r="36" spans="1:11" ht="13.8" x14ac:dyDescent="0.3">
      <c r="A36" s="91">
        <v>1</v>
      </c>
      <c r="B36" s="57" t="s">
        <v>226</v>
      </c>
      <c r="C36" s="63"/>
      <c r="D36" s="63"/>
      <c r="E36" s="91"/>
      <c r="F36" s="63"/>
      <c r="G36" s="63"/>
      <c r="H36" s="92">
        <f t="shared" si="0"/>
        <v>0</v>
      </c>
      <c r="I36" s="92"/>
      <c r="J36" s="92">
        <f t="shared" si="1"/>
        <v>0</v>
      </c>
      <c r="K36" s="93"/>
    </row>
    <row r="37" spans="1:11" ht="13.8" x14ac:dyDescent="0.3">
      <c r="A37" s="91">
        <v>1</v>
      </c>
      <c r="B37" s="57" t="s">
        <v>227</v>
      </c>
      <c r="C37" s="63"/>
      <c r="D37" s="63"/>
      <c r="E37" s="91">
        <v>15</v>
      </c>
      <c r="F37" s="63"/>
      <c r="G37" s="63"/>
      <c r="H37" s="92">
        <f t="shared" si="0"/>
        <v>15</v>
      </c>
      <c r="I37" s="92"/>
      <c r="J37" s="92">
        <f t="shared" si="1"/>
        <v>15</v>
      </c>
      <c r="K37" s="93"/>
    </row>
    <row r="38" spans="1:11" ht="13.8" x14ac:dyDescent="0.3">
      <c r="A38" s="91">
        <v>1</v>
      </c>
      <c r="B38" s="57" t="s">
        <v>232</v>
      </c>
      <c r="C38" s="63"/>
      <c r="D38" s="63"/>
      <c r="E38" s="63"/>
      <c r="F38" s="91"/>
      <c r="G38" s="63"/>
      <c r="H38" s="92">
        <f t="shared" si="0"/>
        <v>0</v>
      </c>
      <c r="I38" s="92"/>
      <c r="J38" s="92">
        <f t="shared" si="1"/>
        <v>0</v>
      </c>
      <c r="K38" s="93"/>
    </row>
    <row r="39" spans="1:11" ht="13.8" x14ac:dyDescent="0.3">
      <c r="A39" s="91">
        <v>1</v>
      </c>
      <c r="B39" s="57" t="s">
        <v>233</v>
      </c>
      <c r="C39" s="63"/>
      <c r="D39" s="63"/>
      <c r="E39" s="63"/>
      <c r="F39" s="91">
        <v>10</v>
      </c>
      <c r="G39" s="63"/>
      <c r="H39" s="92">
        <f t="shared" si="0"/>
        <v>10</v>
      </c>
      <c r="I39" s="92"/>
      <c r="J39" s="92">
        <f t="shared" si="1"/>
        <v>10</v>
      </c>
      <c r="K39" s="93"/>
    </row>
    <row r="40" spans="1:11" ht="13.8" x14ac:dyDescent="0.3">
      <c r="A40" s="91">
        <v>1</v>
      </c>
      <c r="B40" s="57" t="s">
        <v>18</v>
      </c>
      <c r="C40" s="63"/>
      <c r="D40" s="63"/>
      <c r="E40" s="63"/>
      <c r="F40" s="91"/>
      <c r="G40" s="63"/>
      <c r="H40" s="92">
        <f t="shared" si="0"/>
        <v>0</v>
      </c>
      <c r="I40" s="92"/>
      <c r="J40" s="92">
        <f t="shared" si="1"/>
        <v>0</v>
      </c>
      <c r="K40" s="93"/>
    </row>
    <row r="41" spans="1:11" ht="13.8" x14ac:dyDescent="0.3">
      <c r="A41" s="91">
        <v>1</v>
      </c>
      <c r="B41" s="57" t="s">
        <v>88</v>
      </c>
      <c r="C41" s="63"/>
      <c r="D41" s="63"/>
      <c r="E41" s="63"/>
      <c r="F41" s="91"/>
      <c r="G41" s="63"/>
      <c r="H41" s="92">
        <f t="shared" si="0"/>
        <v>0</v>
      </c>
      <c r="I41" s="92"/>
      <c r="J41" s="92">
        <f t="shared" si="1"/>
        <v>0</v>
      </c>
      <c r="K41" s="93"/>
    </row>
    <row r="42" spans="1:11" ht="13.8" x14ac:dyDescent="0.3">
      <c r="A42" s="91">
        <v>1</v>
      </c>
      <c r="B42" s="57" t="s">
        <v>223</v>
      </c>
      <c r="C42" s="63"/>
      <c r="D42" s="63"/>
      <c r="E42" s="63"/>
      <c r="F42" s="91">
        <v>30</v>
      </c>
      <c r="G42" s="63"/>
      <c r="H42" s="92">
        <f t="shared" si="0"/>
        <v>30</v>
      </c>
      <c r="I42" s="92"/>
      <c r="J42" s="92">
        <f t="shared" ref="J42:J48" si="2">SUM(H42:I42)</f>
        <v>30</v>
      </c>
      <c r="K42" s="93"/>
    </row>
    <row r="43" spans="1:11" ht="13.8" x14ac:dyDescent="0.3">
      <c r="A43" s="91">
        <v>1</v>
      </c>
      <c r="B43" s="57" t="s">
        <v>74</v>
      </c>
      <c r="C43" s="63"/>
      <c r="D43" s="63"/>
      <c r="E43" s="63"/>
      <c r="F43" s="91"/>
      <c r="G43" s="63"/>
      <c r="H43" s="92">
        <f t="shared" si="0"/>
        <v>0</v>
      </c>
      <c r="I43" s="92"/>
      <c r="J43" s="92">
        <f t="shared" si="2"/>
        <v>0</v>
      </c>
      <c r="K43" s="93"/>
    </row>
    <row r="44" spans="1:11" ht="13.8" x14ac:dyDescent="0.3">
      <c r="A44" s="91">
        <v>1</v>
      </c>
      <c r="B44" s="57" t="s">
        <v>234</v>
      </c>
      <c r="C44" s="63"/>
      <c r="D44" s="63"/>
      <c r="E44" s="63"/>
      <c r="F44" s="91">
        <v>20</v>
      </c>
      <c r="G44" s="63"/>
      <c r="H44" s="92">
        <f>SUM(C44:G44)</f>
        <v>20</v>
      </c>
      <c r="I44" s="92"/>
      <c r="J44" s="92">
        <f t="shared" si="2"/>
        <v>20</v>
      </c>
      <c r="K44" s="93"/>
    </row>
    <row r="45" spans="1:11" ht="13.8" x14ac:dyDescent="0.3">
      <c r="A45" s="121">
        <v>1</v>
      </c>
      <c r="B45" s="122" t="s">
        <v>85</v>
      </c>
      <c r="C45" s="123"/>
      <c r="D45" s="123"/>
      <c r="E45" s="123"/>
      <c r="F45" s="121"/>
      <c r="G45" s="123"/>
      <c r="H45" s="124">
        <f>SUM(C45:G45)</f>
        <v>0</v>
      </c>
      <c r="I45" s="124"/>
      <c r="J45" s="124">
        <f t="shared" si="2"/>
        <v>0</v>
      </c>
      <c r="K45" s="125"/>
    </row>
    <row r="46" spans="1:11" ht="13.8" x14ac:dyDescent="0.3">
      <c r="A46" s="91">
        <v>1</v>
      </c>
      <c r="B46" s="56" t="s">
        <v>192</v>
      </c>
      <c r="C46" s="63"/>
      <c r="D46" s="63"/>
      <c r="E46" s="63"/>
      <c r="F46" s="63"/>
      <c r="G46" s="4">
        <v>60</v>
      </c>
      <c r="H46" s="92">
        <f>SUM(C46:G46)</f>
        <v>60</v>
      </c>
      <c r="I46" s="92"/>
      <c r="J46" s="92">
        <f t="shared" si="2"/>
        <v>60</v>
      </c>
      <c r="K46" s="126"/>
    </row>
    <row r="47" spans="1:11" ht="13.8" x14ac:dyDescent="0.3">
      <c r="A47" s="91">
        <v>1</v>
      </c>
      <c r="B47" s="5" t="s">
        <v>263</v>
      </c>
      <c r="C47" s="63"/>
      <c r="D47" s="63"/>
      <c r="E47" s="63"/>
      <c r="F47" s="63"/>
      <c r="G47" s="4">
        <v>30</v>
      </c>
      <c r="H47" s="92">
        <f>SUM(C47:G47)</f>
        <v>30</v>
      </c>
      <c r="I47" s="92"/>
      <c r="J47" s="92">
        <f t="shared" si="2"/>
        <v>30</v>
      </c>
      <c r="K47" s="126"/>
    </row>
    <row r="48" spans="1:11" ht="13.8" x14ac:dyDescent="0.3">
      <c r="A48" s="91">
        <v>1</v>
      </c>
      <c r="B48" s="5" t="s">
        <v>222</v>
      </c>
      <c r="C48" s="63"/>
      <c r="D48" s="63"/>
      <c r="E48" s="63"/>
      <c r="F48" s="63"/>
      <c r="G48" s="4"/>
      <c r="H48" s="92">
        <f>SUM(C48:G48)</f>
        <v>0</v>
      </c>
      <c r="I48" s="92"/>
      <c r="J48" s="92">
        <f t="shared" si="2"/>
        <v>0</v>
      </c>
      <c r="K48" s="126"/>
    </row>
  </sheetData>
  <sortState xmlns:xlrd2="http://schemas.microsoft.com/office/spreadsheetml/2017/richdata2" ref="A6:K45">
    <sortCondition descending="1" ref="J6:J45"/>
  </sortState>
  <mergeCells count="12">
    <mergeCell ref="A2:A5"/>
    <mergeCell ref="A1:K1"/>
    <mergeCell ref="J2:J5"/>
    <mergeCell ref="K2:K5"/>
    <mergeCell ref="B2:B4"/>
    <mergeCell ref="C2:C3"/>
    <mergeCell ref="D2:D3"/>
    <mergeCell ref="F2:F3"/>
    <mergeCell ref="G2:G3"/>
    <mergeCell ref="E2:E3"/>
    <mergeCell ref="H2:H5"/>
    <mergeCell ref="I2:I5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5A5A7-6471-422B-83E7-8F43E7B3723B}">
  <dimension ref="A1:Q86"/>
  <sheetViews>
    <sheetView tabSelected="1" topLeftCell="A31" workbookViewId="0">
      <selection activeCell="Q45" sqref="Q45"/>
    </sheetView>
  </sheetViews>
  <sheetFormatPr defaultColWidth="8.88671875" defaultRowHeight="13.8" x14ac:dyDescent="0.3"/>
  <cols>
    <col min="1" max="1" width="7.88671875" style="2" customWidth="1"/>
    <col min="2" max="2" width="27" style="111" customWidth="1"/>
    <col min="3" max="3" width="11.33203125" style="2" customWidth="1"/>
    <col min="4" max="4" width="11" style="2" customWidth="1"/>
    <col min="5" max="7" width="11.109375" style="2" customWidth="1"/>
    <col min="8" max="8" width="10.44140625" style="16" customWidth="1"/>
    <col min="9" max="9" width="9.109375" style="2" customWidth="1"/>
    <col min="10" max="10" width="11.33203125" style="2" customWidth="1"/>
    <col min="11" max="11" width="8.33203125" style="2" customWidth="1"/>
    <col min="12" max="12" width="9.109375" style="9"/>
    <col min="13" max="13" width="8.88671875" style="2"/>
  </cols>
  <sheetData>
    <row r="1" spans="1:17" ht="15" x14ac:dyDescent="0.25">
      <c r="A1" s="161" t="s">
        <v>119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/>
    </row>
    <row r="2" spans="1:17" ht="12.75" customHeight="1" x14ac:dyDescent="0.25">
      <c r="A2" s="168" t="s">
        <v>0</v>
      </c>
      <c r="B2" s="169" t="s">
        <v>61</v>
      </c>
      <c r="C2" s="170" t="s">
        <v>62</v>
      </c>
      <c r="D2" s="170" t="s">
        <v>63</v>
      </c>
      <c r="E2" s="170" t="s">
        <v>64</v>
      </c>
      <c r="F2" s="170" t="s">
        <v>65</v>
      </c>
      <c r="G2" s="170" t="s">
        <v>66</v>
      </c>
      <c r="H2" s="170" t="s">
        <v>67</v>
      </c>
      <c r="I2" s="170" t="s">
        <v>68</v>
      </c>
      <c r="J2" s="172" t="s">
        <v>6</v>
      </c>
      <c r="K2" s="172" t="s">
        <v>7</v>
      </c>
      <c r="L2" s="170" t="s">
        <v>8</v>
      </c>
      <c r="M2" s="168" t="s">
        <v>9</v>
      </c>
      <c r="N2" s="9"/>
      <c r="O2" s="9"/>
      <c r="P2" s="9"/>
      <c r="Q2" s="9"/>
    </row>
    <row r="3" spans="1:17" ht="12.75" customHeight="1" x14ac:dyDescent="0.25">
      <c r="A3" s="168"/>
      <c r="B3" s="169"/>
      <c r="C3" s="171"/>
      <c r="D3" s="170"/>
      <c r="E3" s="171"/>
      <c r="F3" s="171"/>
      <c r="G3" s="170"/>
      <c r="H3" s="170"/>
      <c r="I3" s="171"/>
      <c r="J3" s="173"/>
      <c r="K3" s="173"/>
      <c r="L3" s="170"/>
      <c r="M3" s="168"/>
      <c r="N3" s="9"/>
      <c r="O3" s="9"/>
      <c r="P3" s="9"/>
      <c r="Q3" s="9"/>
    </row>
    <row r="4" spans="1:17" ht="13.2" x14ac:dyDescent="0.25">
      <c r="A4" s="168"/>
      <c r="B4" s="169"/>
      <c r="C4" s="45" t="s">
        <v>5</v>
      </c>
      <c r="D4" s="45" t="s">
        <v>2</v>
      </c>
      <c r="E4" s="46" t="s">
        <v>42</v>
      </c>
      <c r="F4" s="45" t="s">
        <v>33</v>
      </c>
      <c r="G4" s="45" t="s">
        <v>33</v>
      </c>
      <c r="H4" s="45" t="s">
        <v>3</v>
      </c>
      <c r="I4" s="45" t="s">
        <v>5</v>
      </c>
      <c r="J4" s="173"/>
      <c r="K4" s="173"/>
      <c r="L4" s="170"/>
      <c r="M4" s="168"/>
      <c r="N4" s="9"/>
      <c r="O4" s="9"/>
      <c r="P4" s="9"/>
      <c r="Q4" s="9"/>
    </row>
    <row r="5" spans="1:17" x14ac:dyDescent="0.25">
      <c r="A5" s="168"/>
      <c r="B5" s="109" t="s">
        <v>34</v>
      </c>
      <c r="C5" s="44">
        <v>21</v>
      </c>
      <c r="D5" s="44">
        <v>7</v>
      </c>
      <c r="E5" s="44">
        <v>9</v>
      </c>
      <c r="F5" s="44">
        <v>12</v>
      </c>
      <c r="G5" s="44">
        <v>9</v>
      </c>
      <c r="H5" s="44">
        <v>15</v>
      </c>
      <c r="I5" s="44">
        <v>8</v>
      </c>
      <c r="J5" s="174"/>
      <c r="K5" s="174"/>
      <c r="L5" s="170"/>
      <c r="M5" s="168"/>
      <c r="N5" s="9"/>
      <c r="O5" s="1" t="s">
        <v>10</v>
      </c>
      <c r="P5" s="9"/>
      <c r="Q5" s="9"/>
    </row>
    <row r="6" spans="1:17" x14ac:dyDescent="0.3">
      <c r="A6" s="19">
        <v>4</v>
      </c>
      <c r="B6" s="102" t="s">
        <v>146</v>
      </c>
      <c r="C6" s="98"/>
      <c r="D6" s="44"/>
      <c r="E6" s="84">
        <v>20</v>
      </c>
      <c r="F6" s="85">
        <v>20</v>
      </c>
      <c r="G6" s="98">
        <v>20</v>
      </c>
      <c r="H6" s="44"/>
      <c r="I6" s="44"/>
      <c r="J6" s="86">
        <f t="shared" ref="J6:J37" si="0">SUM(C6:I6)</f>
        <v>60</v>
      </c>
      <c r="K6" s="89">
        <v>60</v>
      </c>
      <c r="L6" s="87">
        <f t="shared" ref="L6:L37" si="1">SUM(J6,K6)</f>
        <v>120</v>
      </c>
      <c r="M6" s="85" t="s">
        <v>273</v>
      </c>
      <c r="N6" s="88"/>
      <c r="O6" s="9"/>
      <c r="P6" s="9"/>
      <c r="Q6" s="9"/>
    </row>
    <row r="7" spans="1:17" x14ac:dyDescent="0.3">
      <c r="A7" s="19">
        <v>1</v>
      </c>
      <c r="B7" s="102" t="s">
        <v>73</v>
      </c>
      <c r="C7" s="98">
        <v>30</v>
      </c>
      <c r="D7" s="44"/>
      <c r="E7" s="44"/>
      <c r="F7" s="44"/>
      <c r="G7" s="44"/>
      <c r="H7" s="44"/>
      <c r="I7" s="44"/>
      <c r="J7" s="86">
        <f t="shared" si="0"/>
        <v>30</v>
      </c>
      <c r="K7" s="89"/>
      <c r="L7" s="87">
        <f t="shared" si="1"/>
        <v>30</v>
      </c>
      <c r="M7" s="85"/>
      <c r="N7" s="88"/>
      <c r="O7" s="9"/>
      <c r="P7" s="9"/>
      <c r="Q7" s="9"/>
    </row>
    <row r="8" spans="1:17" x14ac:dyDescent="0.3">
      <c r="A8" s="19">
        <v>4</v>
      </c>
      <c r="B8" s="102" t="s">
        <v>132</v>
      </c>
      <c r="C8" s="98"/>
      <c r="D8" s="98"/>
      <c r="E8" s="44"/>
      <c r="F8" s="85">
        <v>60</v>
      </c>
      <c r="G8" s="44"/>
      <c r="H8" s="85"/>
      <c r="I8" s="46"/>
      <c r="J8" s="86">
        <f t="shared" si="0"/>
        <v>60</v>
      </c>
      <c r="K8" s="89">
        <v>60</v>
      </c>
      <c r="L8" s="87">
        <f t="shared" si="1"/>
        <v>120</v>
      </c>
      <c r="M8" s="85" t="s">
        <v>275</v>
      </c>
      <c r="N8" s="90"/>
    </row>
    <row r="9" spans="1:17" x14ac:dyDescent="0.3">
      <c r="A9" s="19">
        <v>1</v>
      </c>
      <c r="B9" s="102" t="s">
        <v>72</v>
      </c>
      <c r="C9" s="98"/>
      <c r="D9" s="44"/>
      <c r="E9" s="44"/>
      <c r="F9" s="44"/>
      <c r="G9" s="44"/>
      <c r="H9" s="44"/>
      <c r="I9" s="46"/>
      <c r="J9" s="86">
        <f t="shared" si="0"/>
        <v>0</v>
      </c>
      <c r="K9" s="89"/>
      <c r="L9" s="87">
        <f t="shared" si="1"/>
        <v>0</v>
      </c>
      <c r="M9" s="85"/>
      <c r="N9" s="90"/>
    </row>
    <row r="10" spans="1:17" x14ac:dyDescent="0.3">
      <c r="A10" s="19">
        <v>3</v>
      </c>
      <c r="B10" s="102" t="s">
        <v>147</v>
      </c>
      <c r="C10" s="98"/>
      <c r="D10" s="44"/>
      <c r="E10" s="44"/>
      <c r="F10" s="44"/>
      <c r="G10" s="44"/>
      <c r="H10" s="44"/>
      <c r="I10" s="8"/>
      <c r="J10" s="86">
        <f t="shared" si="0"/>
        <v>0</v>
      </c>
      <c r="K10" s="89"/>
      <c r="L10" s="87">
        <f t="shared" si="1"/>
        <v>0</v>
      </c>
      <c r="M10" s="85"/>
      <c r="N10" s="90"/>
    </row>
    <row r="11" spans="1:17" x14ac:dyDescent="0.3">
      <c r="A11" s="19">
        <v>3</v>
      </c>
      <c r="B11" s="102" t="s">
        <v>21</v>
      </c>
      <c r="C11" s="98"/>
      <c r="D11" s="44"/>
      <c r="E11" s="84">
        <v>10</v>
      </c>
      <c r="F11" s="85"/>
      <c r="G11" s="44"/>
      <c r="H11" s="44"/>
      <c r="I11" s="46"/>
      <c r="J11" s="86">
        <f t="shared" si="0"/>
        <v>10</v>
      </c>
      <c r="K11" s="89">
        <v>30</v>
      </c>
      <c r="L11" s="87">
        <f t="shared" si="1"/>
        <v>40</v>
      </c>
      <c r="M11" s="85"/>
      <c r="N11" s="90"/>
    </row>
    <row r="12" spans="1:17" x14ac:dyDescent="0.3">
      <c r="A12" s="19">
        <v>3</v>
      </c>
      <c r="B12" s="102" t="s">
        <v>69</v>
      </c>
      <c r="C12" s="98"/>
      <c r="D12" s="44"/>
      <c r="E12" s="44"/>
      <c r="F12" s="85">
        <v>30</v>
      </c>
      <c r="G12" s="44"/>
      <c r="H12" s="85"/>
      <c r="I12" s="46"/>
      <c r="J12" s="86">
        <f t="shared" si="0"/>
        <v>30</v>
      </c>
      <c r="K12" s="89">
        <v>30</v>
      </c>
      <c r="L12" s="87">
        <f t="shared" si="1"/>
        <v>60</v>
      </c>
      <c r="M12" s="85"/>
      <c r="N12" s="90"/>
    </row>
    <row r="13" spans="1:17" x14ac:dyDescent="0.3">
      <c r="A13" s="19">
        <v>4</v>
      </c>
      <c r="B13" s="102" t="s">
        <v>150</v>
      </c>
      <c r="C13" s="98"/>
      <c r="D13" s="98">
        <v>10</v>
      </c>
      <c r="E13" s="94"/>
      <c r="F13" s="94"/>
      <c r="G13" s="44"/>
      <c r="H13" s="44"/>
      <c r="I13" s="46"/>
      <c r="J13" s="86">
        <f t="shared" si="0"/>
        <v>10</v>
      </c>
      <c r="K13" s="89">
        <v>60</v>
      </c>
      <c r="L13" s="87">
        <f t="shared" si="1"/>
        <v>70</v>
      </c>
      <c r="M13" s="85"/>
      <c r="N13" s="90"/>
    </row>
    <row r="14" spans="1:17" x14ac:dyDescent="0.3">
      <c r="A14" s="19">
        <v>1</v>
      </c>
      <c r="B14" s="102" t="s">
        <v>43</v>
      </c>
      <c r="C14" s="98"/>
      <c r="D14" s="44"/>
      <c r="E14" s="44"/>
      <c r="F14" s="44"/>
      <c r="G14" s="44"/>
      <c r="H14" s="44"/>
      <c r="I14" s="46"/>
      <c r="J14" s="86">
        <f t="shared" si="0"/>
        <v>0</v>
      </c>
      <c r="K14" s="89"/>
      <c r="L14" s="87">
        <f t="shared" si="1"/>
        <v>0</v>
      </c>
      <c r="M14" s="85"/>
      <c r="N14" s="90"/>
    </row>
    <row r="15" spans="1:17" x14ac:dyDescent="0.3">
      <c r="A15" s="19">
        <v>2</v>
      </c>
      <c r="B15" s="102" t="s">
        <v>148</v>
      </c>
      <c r="C15" s="98">
        <v>60</v>
      </c>
      <c r="D15" s="44"/>
      <c r="E15" s="44"/>
      <c r="F15" s="44"/>
      <c r="G15" s="44"/>
      <c r="H15" s="44"/>
      <c r="I15" s="8">
        <v>30</v>
      </c>
      <c r="J15" s="86">
        <f t="shared" si="0"/>
        <v>90</v>
      </c>
      <c r="K15" s="89"/>
      <c r="L15" s="87">
        <f t="shared" si="1"/>
        <v>90</v>
      </c>
      <c r="M15" s="85" t="s">
        <v>274</v>
      </c>
      <c r="N15" s="90"/>
    </row>
    <row r="16" spans="1:17" x14ac:dyDescent="0.3">
      <c r="A16" s="19">
        <v>1</v>
      </c>
      <c r="B16" s="102" t="s">
        <v>53</v>
      </c>
      <c r="C16" s="98"/>
      <c r="D16" s="44"/>
      <c r="E16" s="44"/>
      <c r="F16" s="44"/>
      <c r="G16" s="44"/>
      <c r="H16" s="44"/>
      <c r="I16" s="46"/>
      <c r="J16" s="86">
        <f t="shared" si="0"/>
        <v>0</v>
      </c>
      <c r="K16" s="89"/>
      <c r="L16" s="87">
        <f t="shared" si="1"/>
        <v>0</v>
      </c>
      <c r="M16" s="85"/>
      <c r="N16" s="90"/>
    </row>
    <row r="17" spans="1:14" x14ac:dyDescent="0.3">
      <c r="A17" s="19">
        <v>1</v>
      </c>
      <c r="B17" s="102" t="s">
        <v>149</v>
      </c>
      <c r="C17" s="98">
        <v>30</v>
      </c>
      <c r="D17" s="44"/>
      <c r="E17" s="44"/>
      <c r="F17" s="44"/>
      <c r="G17" s="44"/>
      <c r="H17" s="44"/>
      <c r="I17" s="46"/>
      <c r="J17" s="86">
        <f t="shared" si="0"/>
        <v>30</v>
      </c>
      <c r="K17" s="89"/>
      <c r="L17" s="87">
        <f t="shared" si="1"/>
        <v>30</v>
      </c>
      <c r="M17" s="85"/>
      <c r="N17" s="90"/>
    </row>
    <row r="18" spans="1:14" x14ac:dyDescent="0.3">
      <c r="A18" s="19">
        <v>1</v>
      </c>
      <c r="B18" s="102" t="s">
        <v>151</v>
      </c>
      <c r="C18" s="98"/>
      <c r="D18" s="44"/>
      <c r="E18" s="44"/>
      <c r="F18" s="44"/>
      <c r="G18" s="44"/>
      <c r="H18" s="44"/>
      <c r="I18" s="46"/>
      <c r="J18" s="99">
        <f t="shared" si="0"/>
        <v>0</v>
      </c>
      <c r="K18" s="89"/>
      <c r="L18" s="106">
        <f t="shared" si="1"/>
        <v>0</v>
      </c>
      <c r="M18" s="85"/>
      <c r="N18" s="90"/>
    </row>
    <row r="19" spans="1:14" x14ac:dyDescent="0.3">
      <c r="A19" s="19">
        <v>1</v>
      </c>
      <c r="B19" s="102" t="s">
        <v>85</v>
      </c>
      <c r="C19" s="98"/>
      <c r="D19" s="44"/>
      <c r="E19" s="44"/>
      <c r="F19" s="44"/>
      <c r="G19" s="44"/>
      <c r="H19" s="44"/>
      <c r="I19" s="46"/>
      <c r="J19" s="86">
        <f t="shared" si="0"/>
        <v>0</v>
      </c>
      <c r="K19" s="89"/>
      <c r="L19" s="87">
        <f t="shared" si="1"/>
        <v>0</v>
      </c>
      <c r="M19" s="85"/>
      <c r="N19" s="90"/>
    </row>
    <row r="20" spans="1:14" x14ac:dyDescent="0.3">
      <c r="A20" s="19">
        <v>3</v>
      </c>
      <c r="B20" s="102" t="s">
        <v>56</v>
      </c>
      <c r="C20" s="98"/>
      <c r="D20" s="44"/>
      <c r="E20" s="84">
        <v>30</v>
      </c>
      <c r="F20" s="84"/>
      <c r="G20" s="44"/>
      <c r="H20" s="44"/>
      <c r="I20" s="46"/>
      <c r="J20" s="86">
        <f t="shared" si="0"/>
        <v>30</v>
      </c>
      <c r="K20" s="89">
        <v>30</v>
      </c>
      <c r="L20" s="87">
        <f t="shared" si="1"/>
        <v>60</v>
      </c>
      <c r="M20" s="85"/>
      <c r="N20" s="90"/>
    </row>
    <row r="21" spans="1:14" x14ac:dyDescent="0.3">
      <c r="A21" s="19">
        <v>1</v>
      </c>
      <c r="B21" s="102" t="s">
        <v>152</v>
      </c>
      <c r="C21" s="98">
        <v>20</v>
      </c>
      <c r="D21" s="44"/>
      <c r="E21" s="44"/>
      <c r="F21" s="44"/>
      <c r="G21" s="44"/>
      <c r="H21" s="44"/>
      <c r="I21" s="46"/>
      <c r="J21" s="86">
        <f t="shared" si="0"/>
        <v>20</v>
      </c>
      <c r="K21" s="89"/>
      <c r="L21" s="87">
        <f t="shared" si="1"/>
        <v>20</v>
      </c>
      <c r="M21" s="85"/>
      <c r="N21" s="90"/>
    </row>
    <row r="22" spans="1:14" x14ac:dyDescent="0.3">
      <c r="A22" s="19">
        <v>1</v>
      </c>
      <c r="B22" s="102" t="s">
        <v>141</v>
      </c>
      <c r="C22" s="98">
        <v>90</v>
      </c>
      <c r="D22" s="44"/>
      <c r="E22" s="44"/>
      <c r="F22" s="44"/>
      <c r="G22" s="44"/>
      <c r="H22" s="44"/>
      <c r="I22" s="46"/>
      <c r="J22" s="86">
        <f t="shared" si="0"/>
        <v>90</v>
      </c>
      <c r="K22" s="89"/>
      <c r="L22" s="87">
        <f t="shared" si="1"/>
        <v>90</v>
      </c>
      <c r="M22" s="85"/>
      <c r="N22" s="90"/>
    </row>
    <row r="23" spans="1:14" x14ac:dyDescent="0.3">
      <c r="A23" s="19">
        <v>2</v>
      </c>
      <c r="B23" s="102" t="s">
        <v>74</v>
      </c>
      <c r="C23" s="98"/>
      <c r="D23" s="98">
        <v>30</v>
      </c>
      <c r="E23" s="44"/>
      <c r="F23" s="44"/>
      <c r="G23" s="44"/>
      <c r="H23" s="44"/>
      <c r="I23" s="46"/>
      <c r="J23" s="86">
        <f t="shared" si="0"/>
        <v>30</v>
      </c>
      <c r="K23" s="89"/>
      <c r="L23" s="87">
        <f t="shared" si="1"/>
        <v>30</v>
      </c>
      <c r="M23" s="85"/>
      <c r="N23" s="90"/>
    </row>
    <row r="24" spans="1:14" x14ac:dyDescent="0.3">
      <c r="A24" s="19">
        <v>2</v>
      </c>
      <c r="B24" s="102" t="s">
        <v>59</v>
      </c>
      <c r="C24" s="98"/>
      <c r="D24" s="98">
        <v>60</v>
      </c>
      <c r="E24" s="44"/>
      <c r="F24" s="44"/>
      <c r="G24" s="44"/>
      <c r="H24" s="44"/>
      <c r="I24" s="46"/>
      <c r="J24" s="99">
        <f t="shared" si="0"/>
        <v>60</v>
      </c>
      <c r="K24" s="103"/>
      <c r="L24" s="106">
        <f t="shared" si="1"/>
        <v>60</v>
      </c>
      <c r="M24" s="85"/>
      <c r="N24" s="90"/>
    </row>
    <row r="25" spans="1:14" x14ac:dyDescent="0.3">
      <c r="A25" s="19">
        <v>3</v>
      </c>
      <c r="B25" s="102" t="s">
        <v>136</v>
      </c>
      <c r="C25" s="98"/>
      <c r="D25" s="44"/>
      <c r="E25" s="44"/>
      <c r="F25" s="85"/>
      <c r="G25" s="44"/>
      <c r="H25" s="85"/>
      <c r="I25" s="46"/>
      <c r="J25" s="86">
        <f t="shared" si="0"/>
        <v>0</v>
      </c>
      <c r="K25" s="89">
        <v>30</v>
      </c>
      <c r="L25" s="87">
        <f t="shared" si="1"/>
        <v>30</v>
      </c>
      <c r="M25" s="84"/>
      <c r="N25" s="90"/>
    </row>
    <row r="26" spans="1:14" x14ac:dyDescent="0.3">
      <c r="A26" s="19">
        <v>1</v>
      </c>
      <c r="B26" s="102" t="s">
        <v>129</v>
      </c>
      <c r="C26" s="98"/>
      <c r="D26" s="44"/>
      <c r="E26" s="44"/>
      <c r="F26" s="44"/>
      <c r="G26" s="44"/>
      <c r="H26" s="44"/>
      <c r="I26" s="46"/>
      <c r="J26" s="86">
        <f t="shared" si="0"/>
        <v>0</v>
      </c>
      <c r="K26" s="89"/>
      <c r="L26" s="87">
        <f t="shared" si="1"/>
        <v>0</v>
      </c>
      <c r="M26" s="85"/>
      <c r="N26" s="90"/>
    </row>
    <row r="27" spans="1:14" x14ac:dyDescent="0.3">
      <c r="A27" s="19">
        <v>1</v>
      </c>
      <c r="B27" s="102" t="s">
        <v>153</v>
      </c>
      <c r="C27" s="44"/>
      <c r="D27" s="85"/>
      <c r="E27" s="44"/>
      <c r="F27" s="44"/>
      <c r="G27" s="44"/>
      <c r="H27" s="44"/>
      <c r="I27" s="46"/>
      <c r="J27" s="99">
        <f t="shared" si="0"/>
        <v>0</v>
      </c>
      <c r="K27" s="103"/>
      <c r="L27" s="106">
        <f t="shared" si="1"/>
        <v>0</v>
      </c>
      <c r="M27" s="85"/>
      <c r="N27" s="90"/>
    </row>
    <row r="28" spans="1:14" x14ac:dyDescent="0.3">
      <c r="A28" s="19">
        <v>2</v>
      </c>
      <c r="B28" s="57" t="s">
        <v>57</v>
      </c>
      <c r="C28" s="44"/>
      <c r="D28" s="85"/>
      <c r="E28" s="44"/>
      <c r="F28" s="44"/>
      <c r="G28" s="44"/>
      <c r="H28" s="85"/>
      <c r="I28" s="46"/>
      <c r="J28" s="86">
        <f t="shared" si="0"/>
        <v>0</v>
      </c>
      <c r="K28" s="89"/>
      <c r="L28" s="87">
        <f t="shared" si="1"/>
        <v>0</v>
      </c>
      <c r="M28" s="85"/>
      <c r="N28" s="90"/>
    </row>
    <row r="29" spans="1:14" x14ac:dyDescent="0.3">
      <c r="A29" s="19">
        <v>2</v>
      </c>
      <c r="B29" s="102" t="s">
        <v>154</v>
      </c>
      <c r="C29" s="44"/>
      <c r="D29" s="85"/>
      <c r="E29" s="44"/>
      <c r="F29" s="44"/>
      <c r="G29" s="44"/>
      <c r="H29" s="85"/>
      <c r="I29" s="46"/>
      <c r="J29" s="99">
        <f t="shared" si="0"/>
        <v>0</v>
      </c>
      <c r="K29" s="103"/>
      <c r="L29" s="106">
        <f t="shared" si="1"/>
        <v>0</v>
      </c>
      <c r="M29" s="85"/>
      <c r="N29" s="90"/>
    </row>
    <row r="30" spans="1:14" x14ac:dyDescent="0.3">
      <c r="A30" s="19">
        <v>3</v>
      </c>
      <c r="B30" s="102" t="s">
        <v>191</v>
      </c>
      <c r="C30" s="44"/>
      <c r="D30" s="44"/>
      <c r="E30" s="98"/>
      <c r="F30" s="98"/>
      <c r="G30" s="98"/>
      <c r="H30" s="44"/>
      <c r="I30" s="46"/>
      <c r="J30" s="86">
        <f t="shared" si="0"/>
        <v>0</v>
      </c>
      <c r="K30" s="89">
        <v>30</v>
      </c>
      <c r="L30" s="87">
        <f t="shared" si="1"/>
        <v>30</v>
      </c>
      <c r="M30" s="85"/>
      <c r="N30" s="90"/>
    </row>
    <row r="31" spans="1:14" x14ac:dyDescent="0.3">
      <c r="A31" s="19">
        <v>3</v>
      </c>
      <c r="B31" s="102" t="s">
        <v>60</v>
      </c>
      <c r="C31" s="44"/>
      <c r="D31" s="44"/>
      <c r="E31" s="98"/>
      <c r="F31" s="98"/>
      <c r="G31" s="98"/>
      <c r="H31" s="44"/>
      <c r="I31" s="46"/>
      <c r="J31" s="86">
        <f t="shared" si="0"/>
        <v>0</v>
      </c>
      <c r="K31" s="89">
        <v>30</v>
      </c>
      <c r="L31" s="87">
        <f t="shared" si="1"/>
        <v>30</v>
      </c>
      <c r="M31" s="85"/>
      <c r="N31" s="90"/>
    </row>
    <row r="32" spans="1:14" x14ac:dyDescent="0.3">
      <c r="A32" s="19">
        <v>2</v>
      </c>
      <c r="B32" s="102" t="s">
        <v>138</v>
      </c>
      <c r="C32" s="44"/>
      <c r="D32" s="44"/>
      <c r="E32" s="98"/>
      <c r="F32" s="44"/>
      <c r="G32" s="98">
        <v>60</v>
      </c>
      <c r="H32" s="44"/>
      <c r="I32" s="46"/>
      <c r="J32" s="86">
        <f t="shared" si="0"/>
        <v>60</v>
      </c>
      <c r="K32" s="89"/>
      <c r="L32" s="87">
        <f t="shared" si="1"/>
        <v>60</v>
      </c>
      <c r="M32" s="85"/>
      <c r="N32" s="90"/>
    </row>
    <row r="33" spans="1:14" x14ac:dyDescent="0.3">
      <c r="A33" s="19">
        <v>3</v>
      </c>
      <c r="B33" s="102" t="s">
        <v>192</v>
      </c>
      <c r="C33" s="44"/>
      <c r="D33" s="44"/>
      <c r="E33" s="98"/>
      <c r="F33" s="84">
        <v>10</v>
      </c>
      <c r="G33" s="84"/>
      <c r="H33" s="44"/>
      <c r="I33" s="46"/>
      <c r="J33" s="86">
        <f t="shared" si="0"/>
        <v>10</v>
      </c>
      <c r="K33" s="89">
        <v>30</v>
      </c>
      <c r="L33" s="87">
        <f t="shared" si="1"/>
        <v>40</v>
      </c>
      <c r="M33" s="85"/>
      <c r="N33" s="90"/>
    </row>
    <row r="34" spans="1:14" x14ac:dyDescent="0.3">
      <c r="A34" s="19">
        <v>2</v>
      </c>
      <c r="B34" s="102" t="s">
        <v>193</v>
      </c>
      <c r="C34" s="44"/>
      <c r="D34" s="44"/>
      <c r="E34" s="98">
        <v>60</v>
      </c>
      <c r="F34" s="84"/>
      <c r="G34" s="44"/>
      <c r="H34" s="44"/>
      <c r="I34" s="46"/>
      <c r="J34" s="86">
        <f t="shared" si="0"/>
        <v>60</v>
      </c>
      <c r="K34" s="89"/>
      <c r="L34" s="87">
        <f t="shared" si="1"/>
        <v>60</v>
      </c>
      <c r="M34" s="85"/>
      <c r="N34" s="90"/>
    </row>
    <row r="35" spans="1:14" x14ac:dyDescent="0.3">
      <c r="A35" s="19">
        <v>2</v>
      </c>
      <c r="B35" s="102" t="s">
        <v>222</v>
      </c>
      <c r="C35" s="44"/>
      <c r="D35" s="44"/>
      <c r="E35" s="44"/>
      <c r="F35" s="84"/>
      <c r="G35" s="84"/>
      <c r="H35" s="44"/>
      <c r="I35" s="46"/>
      <c r="J35" s="86">
        <f t="shared" si="0"/>
        <v>0</v>
      </c>
      <c r="K35" s="89"/>
      <c r="L35" s="87">
        <f t="shared" si="1"/>
        <v>0</v>
      </c>
      <c r="M35" s="85"/>
      <c r="N35" s="90"/>
    </row>
    <row r="36" spans="1:14" x14ac:dyDescent="0.3">
      <c r="A36" s="19">
        <v>1</v>
      </c>
      <c r="B36" s="102" t="s">
        <v>170</v>
      </c>
      <c r="C36" s="44"/>
      <c r="D36" s="44"/>
      <c r="E36" s="44"/>
      <c r="F36" s="44"/>
      <c r="G36" s="85">
        <v>30</v>
      </c>
      <c r="H36" s="44"/>
      <c r="I36" s="46"/>
      <c r="J36" s="86">
        <f t="shared" si="0"/>
        <v>30</v>
      </c>
      <c r="K36" s="89"/>
      <c r="L36" s="87">
        <f t="shared" si="1"/>
        <v>30</v>
      </c>
      <c r="M36" s="85"/>
      <c r="N36" s="90"/>
    </row>
    <row r="37" spans="1:14" x14ac:dyDescent="0.3">
      <c r="A37" s="19">
        <v>1</v>
      </c>
      <c r="B37" s="102" t="s">
        <v>242</v>
      </c>
      <c r="C37" s="44"/>
      <c r="D37" s="44"/>
      <c r="E37" s="44"/>
      <c r="F37" s="44"/>
      <c r="G37" s="85"/>
      <c r="H37" s="44"/>
      <c r="I37" s="46"/>
      <c r="J37" s="86">
        <f t="shared" si="0"/>
        <v>0</v>
      </c>
      <c r="K37" s="87"/>
      <c r="L37" s="87">
        <f t="shared" si="1"/>
        <v>0</v>
      </c>
      <c r="M37" s="85"/>
      <c r="N37" s="90"/>
    </row>
    <row r="38" spans="1:14" x14ac:dyDescent="0.3">
      <c r="A38" s="19">
        <v>1</v>
      </c>
      <c r="B38" s="102" t="s">
        <v>88</v>
      </c>
      <c r="C38" s="44"/>
      <c r="D38" s="44"/>
      <c r="E38" s="44"/>
      <c r="F38" s="44"/>
      <c r="G38" s="85">
        <v>10</v>
      </c>
      <c r="H38" s="44"/>
      <c r="I38" s="46"/>
      <c r="J38" s="86">
        <f t="shared" ref="J38:J54" si="2">SUM(C38:I38)</f>
        <v>10</v>
      </c>
      <c r="K38" s="89"/>
      <c r="L38" s="87">
        <f t="shared" ref="L38:L54" si="3">SUM(J38,K38)</f>
        <v>10</v>
      </c>
      <c r="M38" s="84"/>
      <c r="N38" s="90"/>
    </row>
    <row r="39" spans="1:14" x14ac:dyDescent="0.3">
      <c r="A39" s="19">
        <v>1</v>
      </c>
      <c r="B39" s="102" t="s">
        <v>58</v>
      </c>
      <c r="C39" s="44"/>
      <c r="D39" s="44"/>
      <c r="E39" s="44"/>
      <c r="F39" s="44"/>
      <c r="G39" s="44"/>
      <c r="H39" s="98"/>
      <c r="I39" s="46"/>
      <c r="J39" s="86">
        <f t="shared" si="2"/>
        <v>0</v>
      </c>
      <c r="K39" s="89"/>
      <c r="L39" s="87">
        <f t="shared" si="3"/>
        <v>0</v>
      </c>
      <c r="M39" s="85"/>
      <c r="N39" s="90"/>
    </row>
    <row r="40" spans="1:14" x14ac:dyDescent="0.3">
      <c r="A40" s="19">
        <v>1</v>
      </c>
      <c r="B40" s="102" t="s">
        <v>253</v>
      </c>
      <c r="C40" s="44"/>
      <c r="D40" s="44"/>
      <c r="E40" s="44"/>
      <c r="F40" s="44"/>
      <c r="G40" s="44"/>
      <c r="H40" s="98"/>
      <c r="I40" s="46"/>
      <c r="J40" s="86">
        <f t="shared" si="2"/>
        <v>0</v>
      </c>
      <c r="K40" s="89"/>
      <c r="L40" s="87">
        <f t="shared" si="3"/>
        <v>0</v>
      </c>
      <c r="M40" s="85"/>
      <c r="N40" s="90"/>
    </row>
    <row r="41" spans="1:14" x14ac:dyDescent="0.3">
      <c r="A41" s="19">
        <v>1</v>
      </c>
      <c r="B41" s="102" t="s">
        <v>254</v>
      </c>
      <c r="C41" s="44"/>
      <c r="D41" s="44"/>
      <c r="E41" s="44"/>
      <c r="F41" s="44"/>
      <c r="G41" s="44"/>
      <c r="H41" s="98">
        <v>20</v>
      </c>
      <c r="I41" s="46"/>
      <c r="J41" s="86">
        <f t="shared" si="2"/>
        <v>20</v>
      </c>
      <c r="K41" s="89"/>
      <c r="L41" s="87">
        <f t="shared" si="3"/>
        <v>20</v>
      </c>
      <c r="M41" s="85"/>
      <c r="N41" s="90"/>
    </row>
    <row r="42" spans="1:14" x14ac:dyDescent="0.3">
      <c r="A42" s="19">
        <v>1</v>
      </c>
      <c r="B42" s="102" t="s">
        <v>41</v>
      </c>
      <c r="C42" s="44"/>
      <c r="D42" s="44"/>
      <c r="E42" s="44"/>
      <c r="F42" s="44"/>
      <c r="G42" s="44"/>
      <c r="H42" s="98">
        <v>30</v>
      </c>
      <c r="I42" s="46"/>
      <c r="J42" s="86">
        <f t="shared" si="2"/>
        <v>30</v>
      </c>
      <c r="K42" s="89"/>
      <c r="L42" s="87">
        <f t="shared" si="3"/>
        <v>30</v>
      </c>
      <c r="M42" s="85"/>
      <c r="N42" s="90"/>
    </row>
    <row r="43" spans="1:14" x14ac:dyDescent="0.3">
      <c r="A43" s="19">
        <v>1</v>
      </c>
      <c r="B43" s="102" t="s">
        <v>75</v>
      </c>
      <c r="C43" s="44"/>
      <c r="D43" s="44"/>
      <c r="E43" s="44"/>
      <c r="F43" s="44"/>
      <c r="G43" s="44"/>
      <c r="H43" s="98"/>
      <c r="I43" s="46"/>
      <c r="J43" s="86">
        <f t="shared" si="2"/>
        <v>0</v>
      </c>
      <c r="K43" s="89"/>
      <c r="L43" s="87">
        <f t="shared" si="3"/>
        <v>0</v>
      </c>
      <c r="M43" s="85"/>
      <c r="N43" s="90"/>
    </row>
    <row r="44" spans="1:14" x14ac:dyDescent="0.3">
      <c r="A44" s="19">
        <v>1</v>
      </c>
      <c r="B44" s="102" t="s">
        <v>209</v>
      </c>
      <c r="C44" s="44"/>
      <c r="D44" s="44"/>
      <c r="E44" s="44"/>
      <c r="F44" s="44"/>
      <c r="G44" s="44"/>
      <c r="H44" s="98"/>
      <c r="I44" s="46"/>
      <c r="J44" s="86">
        <f t="shared" si="2"/>
        <v>0</v>
      </c>
      <c r="K44" s="89"/>
      <c r="L44" s="87">
        <f t="shared" si="3"/>
        <v>0</v>
      </c>
      <c r="M44" s="85"/>
      <c r="N44" s="90"/>
    </row>
    <row r="45" spans="1:14" x14ac:dyDescent="0.3">
      <c r="A45" s="19">
        <v>1</v>
      </c>
      <c r="B45" s="102" t="s">
        <v>160</v>
      </c>
      <c r="C45" s="44"/>
      <c r="D45" s="44"/>
      <c r="E45" s="44"/>
      <c r="F45" s="44"/>
      <c r="G45" s="44"/>
      <c r="H45" s="98">
        <v>60</v>
      </c>
      <c r="I45" s="46"/>
      <c r="J45" s="86">
        <f t="shared" si="2"/>
        <v>60</v>
      </c>
      <c r="K45" s="89"/>
      <c r="L45" s="87">
        <f t="shared" si="3"/>
        <v>60</v>
      </c>
      <c r="M45" s="85"/>
      <c r="N45" s="90"/>
    </row>
    <row r="46" spans="1:14" x14ac:dyDescent="0.3">
      <c r="A46" s="19">
        <v>1</v>
      </c>
      <c r="B46" s="102" t="s">
        <v>255</v>
      </c>
      <c r="C46" s="44"/>
      <c r="D46" s="44"/>
      <c r="E46" s="44"/>
      <c r="F46" s="44"/>
      <c r="G46" s="44"/>
      <c r="H46" s="98"/>
      <c r="I46" s="46"/>
      <c r="J46" s="86">
        <f t="shared" si="2"/>
        <v>0</v>
      </c>
      <c r="K46" s="89"/>
      <c r="L46" s="87">
        <f t="shared" si="3"/>
        <v>0</v>
      </c>
      <c r="M46" s="85"/>
    </row>
    <row r="47" spans="1:14" x14ac:dyDescent="0.3">
      <c r="A47" s="19">
        <v>1</v>
      </c>
      <c r="B47" s="102" t="s">
        <v>256</v>
      </c>
      <c r="C47" s="44"/>
      <c r="D47" s="44"/>
      <c r="E47" s="44"/>
      <c r="F47" s="44"/>
      <c r="G47" s="44"/>
      <c r="H47" s="98"/>
      <c r="I47" s="46"/>
      <c r="J47" s="86">
        <f t="shared" si="2"/>
        <v>0</v>
      </c>
      <c r="K47" s="89"/>
      <c r="L47" s="87">
        <f t="shared" si="3"/>
        <v>0</v>
      </c>
      <c r="M47" s="85"/>
    </row>
    <row r="48" spans="1:14" x14ac:dyDescent="0.3">
      <c r="A48" s="19">
        <v>1</v>
      </c>
      <c r="B48" s="102" t="s">
        <v>257</v>
      </c>
      <c r="C48" s="44"/>
      <c r="D48" s="44"/>
      <c r="E48" s="44"/>
      <c r="F48" s="44"/>
      <c r="G48" s="44"/>
      <c r="H48" s="98">
        <v>10</v>
      </c>
      <c r="I48" s="46"/>
      <c r="J48" s="86">
        <f t="shared" si="2"/>
        <v>10</v>
      </c>
      <c r="K48" s="89"/>
      <c r="L48" s="87">
        <f t="shared" si="3"/>
        <v>10</v>
      </c>
      <c r="M48" s="85"/>
    </row>
    <row r="49" spans="1:13" x14ac:dyDescent="0.3">
      <c r="A49" s="19">
        <v>1</v>
      </c>
      <c r="B49" s="102" t="s">
        <v>190</v>
      </c>
      <c r="C49" s="44"/>
      <c r="D49" s="44"/>
      <c r="E49" s="44"/>
      <c r="F49" s="44"/>
      <c r="G49" s="44"/>
      <c r="H49" s="44"/>
      <c r="I49" s="85">
        <v>60</v>
      </c>
      <c r="J49" s="86">
        <f t="shared" si="2"/>
        <v>60</v>
      </c>
      <c r="K49" s="89"/>
      <c r="L49" s="87">
        <f t="shared" si="3"/>
        <v>60</v>
      </c>
      <c r="M49" s="85"/>
    </row>
    <row r="50" spans="1:13" x14ac:dyDescent="0.3">
      <c r="A50" s="19">
        <v>1</v>
      </c>
      <c r="B50" s="102" t="s">
        <v>240</v>
      </c>
      <c r="C50" s="44"/>
      <c r="D50" s="44"/>
      <c r="E50" s="44"/>
      <c r="F50" s="44"/>
      <c r="G50" s="44"/>
      <c r="H50" s="44"/>
      <c r="I50" s="85">
        <v>10</v>
      </c>
      <c r="J50" s="86">
        <f t="shared" si="2"/>
        <v>10</v>
      </c>
      <c r="K50" s="89"/>
      <c r="L50" s="87">
        <f t="shared" si="3"/>
        <v>10</v>
      </c>
      <c r="M50" s="85"/>
    </row>
    <row r="51" spans="1:13" x14ac:dyDescent="0.3">
      <c r="A51" s="19">
        <v>1</v>
      </c>
      <c r="B51" s="102" t="s">
        <v>280</v>
      </c>
      <c r="C51" s="44"/>
      <c r="D51" s="44"/>
      <c r="E51" s="44"/>
      <c r="F51" s="44"/>
      <c r="G51" s="44"/>
      <c r="H51" s="44"/>
      <c r="I51" s="85">
        <v>20</v>
      </c>
      <c r="J51" s="86">
        <f t="shared" si="2"/>
        <v>20</v>
      </c>
      <c r="K51" s="89"/>
      <c r="L51" s="87">
        <f t="shared" si="3"/>
        <v>20</v>
      </c>
      <c r="M51" s="85"/>
    </row>
    <row r="52" spans="1:13" s="112" customFormat="1" x14ac:dyDescent="0.3">
      <c r="A52" s="19">
        <v>1</v>
      </c>
      <c r="B52" s="102" t="s">
        <v>54</v>
      </c>
      <c r="C52" s="44"/>
      <c r="D52" s="132"/>
      <c r="E52" s="133"/>
      <c r="F52" s="134"/>
      <c r="G52" s="132"/>
      <c r="H52" s="133"/>
      <c r="I52" s="85"/>
      <c r="J52" s="86">
        <f t="shared" si="2"/>
        <v>0</v>
      </c>
      <c r="K52" s="87"/>
      <c r="L52" s="87">
        <f t="shared" si="3"/>
        <v>0</v>
      </c>
      <c r="M52" s="98"/>
    </row>
    <row r="53" spans="1:13" s="112" customFormat="1" x14ac:dyDescent="0.3">
      <c r="A53" s="19">
        <v>1</v>
      </c>
      <c r="B53" s="102" t="s">
        <v>281</v>
      </c>
      <c r="C53" s="44"/>
      <c r="D53" s="132"/>
      <c r="E53" s="133"/>
      <c r="F53" s="134"/>
      <c r="G53" s="132"/>
      <c r="H53" s="133"/>
      <c r="I53" s="85"/>
      <c r="J53" s="86">
        <f t="shared" si="2"/>
        <v>0</v>
      </c>
      <c r="K53" s="89"/>
      <c r="L53" s="87">
        <f t="shared" si="3"/>
        <v>0</v>
      </c>
      <c r="M53" s="98"/>
    </row>
    <row r="54" spans="1:13" s="112" customFormat="1" x14ac:dyDescent="0.3">
      <c r="A54" s="19">
        <v>1</v>
      </c>
      <c r="B54" s="102" t="s">
        <v>282</v>
      </c>
      <c r="C54" s="44"/>
      <c r="D54" s="132"/>
      <c r="E54" s="133"/>
      <c r="F54" s="134"/>
      <c r="G54" s="132"/>
      <c r="H54" s="133"/>
      <c r="I54" s="85"/>
      <c r="J54" s="86">
        <f t="shared" si="2"/>
        <v>0</v>
      </c>
      <c r="K54" s="89"/>
      <c r="L54" s="87">
        <f t="shared" si="3"/>
        <v>0</v>
      </c>
      <c r="M54" s="98"/>
    </row>
    <row r="55" spans="1:13" x14ac:dyDescent="0.25">
      <c r="A55" s="9"/>
      <c r="B55" s="110"/>
      <c r="C55" s="9"/>
      <c r="E55" s="9"/>
      <c r="F55"/>
      <c r="G55"/>
      <c r="H55" s="2"/>
      <c r="I55"/>
      <c r="L55" s="2"/>
    </row>
    <row r="56" spans="1:13" x14ac:dyDescent="0.25">
      <c r="A56" s="9"/>
      <c r="B56" s="110"/>
      <c r="C56" s="9"/>
      <c r="E56" s="9"/>
      <c r="F56"/>
      <c r="G56"/>
      <c r="H56" s="2"/>
      <c r="I56"/>
      <c r="L56" s="2"/>
    </row>
    <row r="57" spans="1:13" x14ac:dyDescent="0.25">
      <c r="A57" s="9"/>
      <c r="B57" s="110"/>
      <c r="C57" s="9"/>
      <c r="E57" s="9"/>
      <c r="F57"/>
      <c r="G57"/>
      <c r="H57" s="2"/>
      <c r="I57"/>
      <c r="L57" s="2"/>
    </row>
    <row r="58" spans="1:13" x14ac:dyDescent="0.25">
      <c r="A58" s="9"/>
      <c r="B58" s="110"/>
      <c r="C58" s="9"/>
      <c r="E58" s="9"/>
      <c r="F58"/>
      <c r="G58"/>
      <c r="H58" s="2"/>
      <c r="I58"/>
      <c r="L58" s="2"/>
    </row>
    <row r="59" spans="1:13" x14ac:dyDescent="0.25">
      <c r="A59" s="9"/>
      <c r="B59" s="110"/>
      <c r="C59" s="9"/>
      <c r="E59" s="9"/>
      <c r="F59"/>
      <c r="G59"/>
      <c r="H59" s="2"/>
      <c r="I59"/>
      <c r="L59" s="2"/>
    </row>
    <row r="60" spans="1:13" x14ac:dyDescent="0.25">
      <c r="A60" s="9"/>
      <c r="B60" s="110"/>
      <c r="C60" s="9"/>
      <c r="E60" s="9"/>
      <c r="F60"/>
      <c r="G60"/>
      <c r="H60" s="2"/>
      <c r="I60"/>
      <c r="L60" s="2"/>
    </row>
    <row r="61" spans="1:13" x14ac:dyDescent="0.3">
      <c r="F61"/>
      <c r="G61"/>
      <c r="H61" s="2"/>
      <c r="I61"/>
      <c r="L61" s="2"/>
    </row>
    <row r="62" spans="1:13" x14ac:dyDescent="0.3">
      <c r="F62"/>
      <c r="G62"/>
      <c r="H62" s="2"/>
      <c r="I62"/>
      <c r="L62" s="2"/>
    </row>
    <row r="63" spans="1:13" x14ac:dyDescent="0.3">
      <c r="F63"/>
      <c r="G63"/>
      <c r="H63" s="2"/>
      <c r="I63"/>
      <c r="L63" s="2"/>
    </row>
    <row r="64" spans="1:13" x14ac:dyDescent="0.3">
      <c r="F64"/>
      <c r="G64"/>
      <c r="H64" s="2"/>
      <c r="I64"/>
      <c r="L64" s="2"/>
    </row>
    <row r="65" spans="1:13" x14ac:dyDescent="0.3">
      <c r="F65"/>
      <c r="G65"/>
      <c r="H65" s="2"/>
      <c r="I65"/>
      <c r="L65" s="2"/>
    </row>
    <row r="66" spans="1:13" x14ac:dyDescent="0.3">
      <c r="F66"/>
      <c r="G66"/>
      <c r="H66" s="2"/>
      <c r="I66"/>
      <c r="L66" s="2"/>
    </row>
    <row r="67" spans="1:13" x14ac:dyDescent="0.3">
      <c r="F67"/>
      <c r="G67"/>
      <c r="H67" s="2"/>
      <c r="I67"/>
      <c r="L67" s="2"/>
    </row>
    <row r="68" spans="1:13" x14ac:dyDescent="0.25">
      <c r="A68" s="9"/>
      <c r="B68" s="110"/>
      <c r="C68" s="9"/>
      <c r="E68" s="9"/>
      <c r="F68"/>
      <c r="G68"/>
      <c r="H68" s="2"/>
      <c r="I68"/>
      <c r="L68" s="2"/>
    </row>
    <row r="69" spans="1:13" x14ac:dyDescent="0.3">
      <c r="A69" s="15"/>
      <c r="B69" s="83"/>
      <c r="C69" s="15"/>
      <c r="D69" s="15"/>
      <c r="E69" s="15"/>
      <c r="F69" s="15"/>
      <c r="G69" s="15"/>
      <c r="H69" s="17"/>
      <c r="I69" s="14"/>
      <c r="L69" s="20"/>
      <c r="M69" s="15"/>
    </row>
    <row r="70" spans="1:13" x14ac:dyDescent="0.3">
      <c r="I70"/>
    </row>
    <row r="71" spans="1:13" x14ac:dyDescent="0.3">
      <c r="I71"/>
    </row>
    <row r="72" spans="1:13" x14ac:dyDescent="0.3">
      <c r="I72"/>
    </row>
    <row r="73" spans="1:13" x14ac:dyDescent="0.3">
      <c r="I73"/>
    </row>
    <row r="74" spans="1:13" x14ac:dyDescent="0.3">
      <c r="I74"/>
    </row>
    <row r="75" spans="1:13" x14ac:dyDescent="0.3">
      <c r="I75"/>
    </row>
    <row r="76" spans="1:13" x14ac:dyDescent="0.3">
      <c r="I76"/>
    </row>
    <row r="77" spans="1:13" x14ac:dyDescent="0.3">
      <c r="I77"/>
    </row>
    <row r="78" spans="1:13" x14ac:dyDescent="0.3">
      <c r="I78"/>
    </row>
    <row r="79" spans="1:13" x14ac:dyDescent="0.3">
      <c r="I79"/>
    </row>
    <row r="80" spans="1:13" x14ac:dyDescent="0.3">
      <c r="I80"/>
    </row>
    <row r="81" spans="6:9" x14ac:dyDescent="0.3">
      <c r="I81"/>
    </row>
    <row r="82" spans="6:9" x14ac:dyDescent="0.3">
      <c r="I82"/>
    </row>
    <row r="83" spans="6:9" x14ac:dyDescent="0.3">
      <c r="I83"/>
    </row>
    <row r="84" spans="6:9" x14ac:dyDescent="0.3">
      <c r="I84"/>
    </row>
    <row r="85" spans="6:9" x14ac:dyDescent="0.3">
      <c r="I85"/>
    </row>
    <row r="86" spans="6:9" x14ac:dyDescent="0.3">
      <c r="F86"/>
      <c r="G86"/>
      <c r="I86"/>
    </row>
  </sheetData>
  <sortState xmlns:xlrd2="http://schemas.microsoft.com/office/spreadsheetml/2017/richdata2" ref="B6:L54">
    <sortCondition descending="1" ref="L6:L54"/>
  </sortState>
  <mergeCells count="14">
    <mergeCell ref="A1:K1"/>
    <mergeCell ref="A2:A5"/>
    <mergeCell ref="M2:M5"/>
    <mergeCell ref="B2:B4"/>
    <mergeCell ref="L2:L5"/>
    <mergeCell ref="G2:G3"/>
    <mergeCell ref="E2:E3"/>
    <mergeCell ref="C2:C3"/>
    <mergeCell ref="F2:F3"/>
    <mergeCell ref="H2:H3"/>
    <mergeCell ref="I2:I3"/>
    <mergeCell ref="D2:D3"/>
    <mergeCell ref="J2:J5"/>
    <mergeCell ref="K2:K5"/>
  </mergeCells>
  <pageMargins left="0.23622047244094491" right="0.23622047244094491" top="0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78E96-87AC-4EE7-8162-BF9B5058E14F}">
  <dimension ref="A1:M50"/>
  <sheetViews>
    <sheetView workbookViewId="0">
      <selection activeCell="O18" sqref="O18"/>
    </sheetView>
  </sheetViews>
  <sheetFormatPr defaultColWidth="8.88671875" defaultRowHeight="13.2" x14ac:dyDescent="0.25"/>
  <cols>
    <col min="1" max="1" width="6.88671875" style="23" customWidth="1"/>
    <col min="2" max="2" width="26.44140625" customWidth="1"/>
    <col min="3" max="3" width="10" style="16" customWidth="1"/>
    <col min="4" max="4" width="9.109375" style="16"/>
    <col min="5" max="5" width="9.109375" style="2"/>
    <col min="6" max="6" width="8.6640625"/>
    <col min="8" max="8" width="11.33203125" style="2" customWidth="1"/>
    <col min="9" max="9" width="8.33203125" style="2" customWidth="1"/>
    <col min="10" max="10" width="7.44140625" style="2" customWidth="1"/>
    <col min="11" max="11" width="6.44140625" style="2" customWidth="1"/>
  </cols>
  <sheetData>
    <row r="1" spans="1:13" ht="15" x14ac:dyDescent="0.25">
      <c r="A1" s="161" t="s">
        <v>119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3" ht="12.75" customHeight="1" x14ac:dyDescent="0.25">
      <c r="A2" s="175" t="s">
        <v>0</v>
      </c>
      <c r="B2" s="176" t="s">
        <v>76</v>
      </c>
      <c r="C2" s="177" t="s">
        <v>77</v>
      </c>
      <c r="D2" s="177" t="s">
        <v>78</v>
      </c>
      <c r="E2" s="177" t="s">
        <v>79</v>
      </c>
      <c r="F2" s="177" t="s">
        <v>80</v>
      </c>
      <c r="G2" s="177" t="s">
        <v>81</v>
      </c>
      <c r="H2" s="177" t="s">
        <v>6</v>
      </c>
      <c r="I2" s="177" t="s">
        <v>7</v>
      </c>
      <c r="J2" s="177" t="s">
        <v>82</v>
      </c>
      <c r="K2" s="178" t="s">
        <v>9</v>
      </c>
    </row>
    <row r="3" spans="1:13" x14ac:dyDescent="0.25">
      <c r="A3" s="175"/>
      <c r="B3" s="176"/>
      <c r="C3" s="177"/>
      <c r="D3" s="177"/>
      <c r="E3" s="177"/>
      <c r="F3" s="177"/>
      <c r="G3" s="177"/>
      <c r="H3" s="177"/>
      <c r="I3" s="177"/>
      <c r="J3" s="177"/>
      <c r="K3" s="178"/>
    </row>
    <row r="4" spans="1:13" x14ac:dyDescent="0.25">
      <c r="A4" s="175"/>
      <c r="B4" s="176"/>
      <c r="C4" s="49" t="s">
        <v>33</v>
      </c>
      <c r="D4" s="49" t="s">
        <v>51</v>
      </c>
      <c r="E4" s="48" t="s">
        <v>2</v>
      </c>
      <c r="F4" s="48" t="s">
        <v>5</v>
      </c>
      <c r="G4" s="49" t="s">
        <v>42</v>
      </c>
      <c r="H4" s="177"/>
      <c r="I4" s="177"/>
      <c r="J4" s="177"/>
      <c r="K4" s="178"/>
      <c r="M4" s="1" t="s">
        <v>10</v>
      </c>
    </row>
    <row r="5" spans="1:13" x14ac:dyDescent="0.25">
      <c r="A5" s="175"/>
      <c r="B5" s="50" t="s">
        <v>34</v>
      </c>
      <c r="C5" s="51">
        <v>8</v>
      </c>
      <c r="D5" s="51">
        <v>28</v>
      </c>
      <c r="E5" s="51">
        <v>9</v>
      </c>
      <c r="F5" s="51">
        <v>14</v>
      </c>
      <c r="G5" s="51">
        <v>5</v>
      </c>
      <c r="H5" s="177"/>
      <c r="I5" s="177"/>
      <c r="J5" s="177"/>
      <c r="K5" s="178"/>
      <c r="M5" s="1" t="s">
        <v>15</v>
      </c>
    </row>
    <row r="6" spans="1:13" ht="13.8" x14ac:dyDescent="0.3">
      <c r="A6" s="22">
        <v>4</v>
      </c>
      <c r="B6" s="57" t="s">
        <v>83</v>
      </c>
      <c r="C6" s="4">
        <v>60</v>
      </c>
      <c r="D6" s="51"/>
      <c r="E6" s="8">
        <v>30</v>
      </c>
      <c r="F6" s="19"/>
      <c r="G6" s="19">
        <v>15</v>
      </c>
      <c r="H6" s="38">
        <f t="shared" ref="H6:H49" si="0">SUM(C6:G6)</f>
        <v>105</v>
      </c>
      <c r="I6" s="97">
        <v>60</v>
      </c>
      <c r="J6" s="38">
        <f t="shared" ref="J6:J49" si="1">SUM(H6+I6)</f>
        <v>165</v>
      </c>
      <c r="K6" s="4" t="s">
        <v>271</v>
      </c>
    </row>
    <row r="7" spans="1:13" ht="13.8" x14ac:dyDescent="0.3">
      <c r="A7" s="22">
        <v>1</v>
      </c>
      <c r="B7" s="57" t="s">
        <v>155</v>
      </c>
      <c r="C7" s="4">
        <v>20</v>
      </c>
      <c r="D7" s="51"/>
      <c r="E7" s="51"/>
      <c r="F7" s="51"/>
      <c r="G7" s="51"/>
      <c r="H7" s="38">
        <f t="shared" si="0"/>
        <v>20</v>
      </c>
      <c r="I7" s="97"/>
      <c r="J7" s="38">
        <f t="shared" si="1"/>
        <v>20</v>
      </c>
      <c r="K7" s="24"/>
    </row>
    <row r="8" spans="1:13" ht="13.8" x14ac:dyDescent="0.3">
      <c r="A8" s="22">
        <v>2</v>
      </c>
      <c r="B8" s="57" t="s">
        <v>88</v>
      </c>
      <c r="C8" s="4"/>
      <c r="D8" s="51"/>
      <c r="E8" s="51"/>
      <c r="F8" s="51"/>
      <c r="G8" s="7"/>
      <c r="H8" s="38">
        <f t="shared" si="0"/>
        <v>0</v>
      </c>
      <c r="I8" s="97"/>
      <c r="J8" s="38">
        <f t="shared" si="1"/>
        <v>0</v>
      </c>
      <c r="K8" s="24"/>
    </row>
    <row r="9" spans="1:13" ht="13.8" x14ac:dyDescent="0.3">
      <c r="A9" s="22">
        <v>1</v>
      </c>
      <c r="B9" s="57" t="s">
        <v>156</v>
      </c>
      <c r="C9" s="4"/>
      <c r="D9" s="51"/>
      <c r="E9" s="51"/>
      <c r="F9" s="51"/>
      <c r="G9" s="51"/>
      <c r="H9" s="38">
        <f t="shared" si="0"/>
        <v>0</v>
      </c>
      <c r="I9" s="97"/>
      <c r="J9" s="38">
        <f t="shared" si="1"/>
        <v>0</v>
      </c>
      <c r="K9" s="8"/>
    </row>
    <row r="10" spans="1:13" ht="13.8" x14ac:dyDescent="0.3">
      <c r="A10" s="22">
        <v>2</v>
      </c>
      <c r="B10" s="57" t="s">
        <v>157</v>
      </c>
      <c r="C10" s="4"/>
      <c r="D10" s="51"/>
      <c r="E10" s="51"/>
      <c r="F10" s="51"/>
      <c r="G10" s="4">
        <v>5</v>
      </c>
      <c r="H10" s="38">
        <f t="shared" si="0"/>
        <v>5</v>
      </c>
      <c r="I10" s="97"/>
      <c r="J10" s="38">
        <f t="shared" si="1"/>
        <v>5</v>
      </c>
      <c r="K10" s="24"/>
    </row>
    <row r="11" spans="1:13" ht="13.8" x14ac:dyDescent="0.3">
      <c r="A11" s="22">
        <v>3</v>
      </c>
      <c r="B11" s="57" t="s">
        <v>158</v>
      </c>
      <c r="C11" s="4"/>
      <c r="D11" s="4"/>
      <c r="E11" s="51"/>
      <c r="F11" s="51"/>
      <c r="G11" s="7"/>
      <c r="H11" s="38">
        <f t="shared" si="0"/>
        <v>0</v>
      </c>
      <c r="I11" s="97">
        <v>30</v>
      </c>
      <c r="J11" s="38">
        <f t="shared" si="1"/>
        <v>30</v>
      </c>
      <c r="K11" s="24"/>
    </row>
    <row r="12" spans="1:13" ht="13.8" x14ac:dyDescent="0.3">
      <c r="A12" s="22">
        <v>1</v>
      </c>
      <c r="B12" s="57" t="s">
        <v>159</v>
      </c>
      <c r="C12" s="4">
        <v>10</v>
      </c>
      <c r="D12" s="51"/>
      <c r="E12" s="51"/>
      <c r="F12" s="51"/>
      <c r="G12" s="51"/>
      <c r="H12" s="38">
        <f t="shared" si="0"/>
        <v>10</v>
      </c>
      <c r="I12" s="97"/>
      <c r="J12" s="38">
        <f t="shared" si="1"/>
        <v>10</v>
      </c>
      <c r="K12" s="24"/>
    </row>
    <row r="13" spans="1:13" ht="13.8" x14ac:dyDescent="0.3">
      <c r="A13" s="22">
        <v>4</v>
      </c>
      <c r="B13" s="57" t="s">
        <v>160</v>
      </c>
      <c r="C13" s="4">
        <v>30</v>
      </c>
      <c r="D13" s="4"/>
      <c r="E13" s="4"/>
      <c r="F13" s="4">
        <v>20</v>
      </c>
      <c r="G13" s="51"/>
      <c r="H13" s="38">
        <f t="shared" si="0"/>
        <v>50</v>
      </c>
      <c r="I13" s="97">
        <v>60</v>
      </c>
      <c r="J13" s="38">
        <f t="shared" si="1"/>
        <v>110</v>
      </c>
      <c r="K13" s="4" t="s">
        <v>274</v>
      </c>
    </row>
    <row r="14" spans="1:13" ht="13.8" x14ac:dyDescent="0.3">
      <c r="A14" s="32">
        <v>1</v>
      </c>
      <c r="B14" s="57" t="s">
        <v>161</v>
      </c>
      <c r="C14" s="51"/>
      <c r="D14" s="4"/>
      <c r="E14" s="51"/>
      <c r="F14" s="51"/>
      <c r="G14" s="51"/>
      <c r="H14" s="38">
        <f t="shared" si="0"/>
        <v>0</v>
      </c>
      <c r="I14" s="97"/>
      <c r="J14" s="38">
        <f t="shared" si="1"/>
        <v>0</v>
      </c>
      <c r="K14" s="24"/>
    </row>
    <row r="15" spans="1:13" ht="13.8" x14ac:dyDescent="0.3">
      <c r="A15" s="32">
        <v>2</v>
      </c>
      <c r="B15" s="57" t="s">
        <v>132</v>
      </c>
      <c r="C15" s="51"/>
      <c r="D15" s="4">
        <v>20</v>
      </c>
      <c r="E15" s="51"/>
      <c r="F15" s="19">
        <v>30</v>
      </c>
      <c r="G15" s="51"/>
      <c r="H15" s="38">
        <f t="shared" si="0"/>
        <v>50</v>
      </c>
      <c r="I15" s="97"/>
      <c r="J15" s="38">
        <f t="shared" si="1"/>
        <v>50</v>
      </c>
      <c r="K15" s="24"/>
    </row>
    <row r="16" spans="1:13" ht="13.8" x14ac:dyDescent="0.3">
      <c r="A16" s="32">
        <v>1</v>
      </c>
      <c r="B16" s="57" t="s">
        <v>162</v>
      </c>
      <c r="C16" s="51"/>
      <c r="D16" s="4"/>
      <c r="E16" s="51"/>
      <c r="F16" s="51"/>
      <c r="G16" s="51"/>
      <c r="H16" s="38">
        <f t="shared" si="0"/>
        <v>0</v>
      </c>
      <c r="I16" s="97"/>
      <c r="J16" s="38">
        <f t="shared" si="1"/>
        <v>0</v>
      </c>
      <c r="K16" s="24"/>
    </row>
    <row r="17" spans="1:11" ht="13.8" x14ac:dyDescent="0.3">
      <c r="A17" s="32">
        <v>1</v>
      </c>
      <c r="B17" s="57" t="s">
        <v>163</v>
      </c>
      <c r="C17" s="51"/>
      <c r="D17" s="4"/>
      <c r="E17" s="51"/>
      <c r="F17" s="51"/>
      <c r="G17" s="51"/>
      <c r="H17" s="38">
        <f t="shared" si="0"/>
        <v>0</v>
      </c>
      <c r="I17" s="38"/>
      <c r="J17" s="38">
        <f t="shared" si="1"/>
        <v>0</v>
      </c>
      <c r="K17" s="24"/>
    </row>
    <row r="18" spans="1:11" ht="13.8" x14ac:dyDescent="0.3">
      <c r="A18" s="32">
        <v>1</v>
      </c>
      <c r="B18" s="57" t="s">
        <v>75</v>
      </c>
      <c r="C18" s="51"/>
      <c r="D18" s="4"/>
      <c r="E18" s="51"/>
      <c r="F18" s="51"/>
      <c r="G18" s="51"/>
      <c r="H18" s="38">
        <f t="shared" si="0"/>
        <v>0</v>
      </c>
      <c r="I18" s="47"/>
      <c r="J18" s="38">
        <f t="shared" si="1"/>
        <v>0</v>
      </c>
      <c r="K18" s="8"/>
    </row>
    <row r="19" spans="1:11" ht="13.8" x14ac:dyDescent="0.3">
      <c r="A19" s="32">
        <v>1</v>
      </c>
      <c r="B19" s="57" t="s">
        <v>164</v>
      </c>
      <c r="C19" s="51"/>
      <c r="D19" s="4"/>
      <c r="E19" s="51"/>
      <c r="F19" s="51"/>
      <c r="G19" s="51"/>
      <c r="H19" s="38">
        <f t="shared" si="0"/>
        <v>0</v>
      </c>
      <c r="I19" s="38"/>
      <c r="J19" s="38">
        <f t="shared" si="1"/>
        <v>0</v>
      </c>
      <c r="K19" s="24"/>
    </row>
    <row r="20" spans="1:11" ht="13.8" x14ac:dyDescent="0.3">
      <c r="A20" s="32">
        <v>2</v>
      </c>
      <c r="B20" s="57" t="s">
        <v>145</v>
      </c>
      <c r="C20" s="51"/>
      <c r="D20" s="4">
        <v>60</v>
      </c>
      <c r="E20" s="4">
        <v>60</v>
      </c>
      <c r="F20" s="51"/>
      <c r="G20" s="51"/>
      <c r="H20" s="38">
        <f t="shared" si="0"/>
        <v>120</v>
      </c>
      <c r="I20" s="38"/>
      <c r="J20" s="38">
        <f t="shared" si="1"/>
        <v>120</v>
      </c>
      <c r="K20" s="4" t="s">
        <v>272</v>
      </c>
    </row>
    <row r="21" spans="1:11" ht="13.8" x14ac:dyDescent="0.3">
      <c r="A21" s="32">
        <v>1</v>
      </c>
      <c r="B21" s="57" t="s">
        <v>41</v>
      </c>
      <c r="C21" s="51"/>
      <c r="D21" s="4">
        <v>30</v>
      </c>
      <c r="E21" s="51"/>
      <c r="F21" s="51"/>
      <c r="G21" s="51"/>
      <c r="H21" s="38">
        <f t="shared" si="0"/>
        <v>30</v>
      </c>
      <c r="I21" s="38"/>
      <c r="J21" s="38">
        <f t="shared" si="1"/>
        <v>30</v>
      </c>
      <c r="K21" s="24"/>
    </row>
    <row r="22" spans="1:11" ht="13.8" x14ac:dyDescent="0.3">
      <c r="A22" s="32">
        <v>2</v>
      </c>
      <c r="B22" s="57" t="s">
        <v>86</v>
      </c>
      <c r="C22" s="51"/>
      <c r="D22" s="4"/>
      <c r="E22" s="4">
        <v>20</v>
      </c>
      <c r="F22" s="51"/>
      <c r="G22" s="51"/>
      <c r="H22" s="38">
        <f t="shared" si="0"/>
        <v>20</v>
      </c>
      <c r="I22" s="47"/>
      <c r="J22" s="38">
        <f t="shared" si="1"/>
        <v>20</v>
      </c>
      <c r="K22" s="8"/>
    </row>
    <row r="23" spans="1:11" ht="13.8" x14ac:dyDescent="0.3">
      <c r="A23" s="32">
        <v>1</v>
      </c>
      <c r="B23" s="57" t="s">
        <v>165</v>
      </c>
      <c r="C23" s="51"/>
      <c r="D23" s="4"/>
      <c r="E23" s="51"/>
      <c r="F23" s="51"/>
      <c r="G23" s="51"/>
      <c r="H23" s="38">
        <f t="shared" si="0"/>
        <v>0</v>
      </c>
      <c r="I23" s="38"/>
      <c r="J23" s="38">
        <f t="shared" si="1"/>
        <v>0</v>
      </c>
      <c r="K23" s="24"/>
    </row>
    <row r="24" spans="1:11" ht="13.8" x14ac:dyDescent="0.3">
      <c r="A24" s="32">
        <v>1</v>
      </c>
      <c r="B24" s="57" t="s">
        <v>166</v>
      </c>
      <c r="C24" s="51"/>
      <c r="D24" s="4"/>
      <c r="E24" s="51"/>
      <c r="F24" s="51"/>
      <c r="G24" s="51"/>
      <c r="H24" s="38">
        <f t="shared" si="0"/>
        <v>0</v>
      </c>
      <c r="I24" s="38"/>
      <c r="J24" s="38">
        <f t="shared" si="1"/>
        <v>0</v>
      </c>
      <c r="K24" s="24"/>
    </row>
    <row r="25" spans="1:11" ht="13.8" x14ac:dyDescent="0.3">
      <c r="A25" s="32">
        <v>2</v>
      </c>
      <c r="B25" s="57" t="s">
        <v>167</v>
      </c>
      <c r="C25" s="51"/>
      <c r="D25" s="4"/>
      <c r="E25" s="51"/>
      <c r="F25" s="19"/>
      <c r="G25" s="51"/>
      <c r="H25" s="38">
        <f t="shared" si="0"/>
        <v>0</v>
      </c>
      <c r="I25" s="47"/>
      <c r="J25" s="38">
        <f t="shared" si="1"/>
        <v>0</v>
      </c>
      <c r="K25" s="8"/>
    </row>
    <row r="26" spans="1:11" ht="13.8" x14ac:dyDescent="0.3">
      <c r="A26" s="32">
        <v>1</v>
      </c>
      <c r="B26" s="57" t="s">
        <v>123</v>
      </c>
      <c r="C26" s="51"/>
      <c r="D26" s="4">
        <v>90</v>
      </c>
      <c r="E26" s="51"/>
      <c r="F26" s="51"/>
      <c r="G26" s="51"/>
      <c r="H26" s="38">
        <f t="shared" si="0"/>
        <v>90</v>
      </c>
      <c r="I26" s="47"/>
      <c r="J26" s="38">
        <f t="shared" si="1"/>
        <v>90</v>
      </c>
      <c r="K26" s="8"/>
    </row>
    <row r="27" spans="1:11" ht="13.8" x14ac:dyDescent="0.3">
      <c r="A27" s="32">
        <v>2</v>
      </c>
      <c r="B27" s="57" t="s">
        <v>89</v>
      </c>
      <c r="C27" s="51"/>
      <c r="D27" s="4"/>
      <c r="E27" s="51"/>
      <c r="F27" s="19"/>
      <c r="G27" s="51"/>
      <c r="H27" s="38">
        <f t="shared" si="0"/>
        <v>0</v>
      </c>
      <c r="I27" s="38"/>
      <c r="J27" s="38">
        <f t="shared" si="1"/>
        <v>0</v>
      </c>
      <c r="K27" s="24"/>
    </row>
    <row r="28" spans="1:11" ht="13.8" x14ac:dyDescent="0.3">
      <c r="A28" s="32">
        <v>1</v>
      </c>
      <c r="B28" s="57" t="s">
        <v>168</v>
      </c>
      <c r="C28" s="51"/>
      <c r="D28" s="4">
        <v>30</v>
      </c>
      <c r="E28" s="51"/>
      <c r="F28" s="51"/>
      <c r="G28" s="51"/>
      <c r="H28" s="38">
        <f t="shared" si="0"/>
        <v>30</v>
      </c>
      <c r="I28" s="38"/>
      <c r="J28" s="38">
        <f t="shared" si="1"/>
        <v>30</v>
      </c>
      <c r="K28" s="24"/>
    </row>
    <row r="29" spans="1:11" ht="13.8" x14ac:dyDescent="0.3">
      <c r="A29" s="32">
        <v>2</v>
      </c>
      <c r="B29" s="57" t="s">
        <v>133</v>
      </c>
      <c r="C29" s="51"/>
      <c r="D29" s="4">
        <v>10</v>
      </c>
      <c r="E29" s="51"/>
      <c r="F29" s="19"/>
      <c r="G29" s="51"/>
      <c r="H29" s="38">
        <f t="shared" si="0"/>
        <v>10</v>
      </c>
      <c r="I29" s="38"/>
      <c r="J29" s="38">
        <f t="shared" si="1"/>
        <v>10</v>
      </c>
      <c r="K29" s="24"/>
    </row>
    <row r="30" spans="1:11" ht="13.8" x14ac:dyDescent="0.3">
      <c r="A30" s="32">
        <v>1</v>
      </c>
      <c r="B30" s="57" t="s">
        <v>108</v>
      </c>
      <c r="C30" s="51"/>
      <c r="D30" s="4"/>
      <c r="E30" s="51"/>
      <c r="F30" s="51"/>
      <c r="G30" s="51"/>
      <c r="H30" s="38">
        <f t="shared" si="0"/>
        <v>0</v>
      </c>
      <c r="I30" s="47"/>
      <c r="J30" s="38">
        <f t="shared" si="1"/>
        <v>0</v>
      </c>
      <c r="K30" s="8"/>
    </row>
    <row r="31" spans="1:11" ht="13.8" x14ac:dyDescent="0.3">
      <c r="A31" s="32">
        <v>1</v>
      </c>
      <c r="B31" s="57" t="s">
        <v>87</v>
      </c>
      <c r="C31" s="51"/>
      <c r="D31" s="4"/>
      <c r="E31" s="51"/>
      <c r="F31" s="51"/>
      <c r="G31" s="51"/>
      <c r="H31" s="38">
        <f t="shared" si="0"/>
        <v>0</v>
      </c>
      <c r="I31" s="38"/>
      <c r="J31" s="38">
        <f t="shared" si="1"/>
        <v>0</v>
      </c>
      <c r="K31" s="24"/>
    </row>
    <row r="32" spans="1:11" ht="13.8" x14ac:dyDescent="0.3">
      <c r="A32" s="32">
        <v>1</v>
      </c>
      <c r="B32" s="57" t="s">
        <v>169</v>
      </c>
      <c r="C32" s="51"/>
      <c r="D32" s="4"/>
      <c r="E32" s="51"/>
      <c r="F32" s="51"/>
      <c r="G32" s="51"/>
      <c r="H32" s="38">
        <f t="shared" si="0"/>
        <v>0</v>
      </c>
      <c r="I32" s="38"/>
      <c r="J32" s="38">
        <f t="shared" si="1"/>
        <v>0</v>
      </c>
      <c r="K32" s="24"/>
    </row>
    <row r="33" spans="1:11" ht="13.8" x14ac:dyDescent="0.3">
      <c r="A33" s="32">
        <v>1</v>
      </c>
      <c r="B33" s="57" t="s">
        <v>170</v>
      </c>
      <c r="C33" s="51"/>
      <c r="D33" s="4"/>
      <c r="E33" s="51"/>
      <c r="F33" s="51"/>
      <c r="G33" s="51"/>
      <c r="H33" s="38">
        <f t="shared" si="0"/>
        <v>0</v>
      </c>
      <c r="I33" s="47"/>
      <c r="J33" s="38">
        <f t="shared" si="1"/>
        <v>0</v>
      </c>
      <c r="K33" s="8"/>
    </row>
    <row r="34" spans="1:11" ht="13.8" x14ac:dyDescent="0.3">
      <c r="A34" s="32">
        <v>1</v>
      </c>
      <c r="B34" s="57" t="s">
        <v>172</v>
      </c>
      <c r="C34" s="51"/>
      <c r="D34" s="4"/>
      <c r="E34" s="51"/>
      <c r="F34" s="51"/>
      <c r="G34" s="51"/>
      <c r="H34" s="38">
        <f t="shared" si="0"/>
        <v>0</v>
      </c>
      <c r="I34" s="38"/>
      <c r="J34" s="38">
        <f t="shared" si="1"/>
        <v>0</v>
      </c>
      <c r="K34" s="24"/>
    </row>
    <row r="35" spans="1:11" ht="13.8" x14ac:dyDescent="0.3">
      <c r="A35" s="32">
        <v>2</v>
      </c>
      <c r="B35" s="57" t="s">
        <v>98</v>
      </c>
      <c r="C35" s="51"/>
      <c r="D35" s="4"/>
      <c r="E35" s="51"/>
      <c r="F35" s="19"/>
      <c r="G35" s="51"/>
      <c r="H35" s="38">
        <f t="shared" si="0"/>
        <v>0</v>
      </c>
      <c r="I35" s="38"/>
      <c r="J35" s="38">
        <f t="shared" si="1"/>
        <v>0</v>
      </c>
      <c r="K35" s="24"/>
    </row>
    <row r="36" spans="1:11" ht="13.8" x14ac:dyDescent="0.3">
      <c r="A36" s="32">
        <v>2</v>
      </c>
      <c r="B36" s="57" t="s">
        <v>69</v>
      </c>
      <c r="C36" s="51"/>
      <c r="D36" s="4"/>
      <c r="E36" s="51"/>
      <c r="F36" s="19">
        <v>30</v>
      </c>
      <c r="G36" s="51"/>
      <c r="H36" s="38">
        <f t="shared" si="0"/>
        <v>30</v>
      </c>
      <c r="I36" s="47"/>
      <c r="J36" s="38">
        <f t="shared" si="1"/>
        <v>30</v>
      </c>
      <c r="K36" s="8"/>
    </row>
    <row r="37" spans="1:11" ht="13.8" x14ac:dyDescent="0.3">
      <c r="A37" s="32">
        <v>1</v>
      </c>
      <c r="B37" s="57" t="s">
        <v>171</v>
      </c>
      <c r="C37" s="51"/>
      <c r="D37" s="4"/>
      <c r="E37" s="51"/>
      <c r="F37" s="51"/>
      <c r="G37" s="51"/>
      <c r="H37" s="38">
        <f t="shared" si="0"/>
        <v>0</v>
      </c>
      <c r="I37" s="38"/>
      <c r="J37" s="38">
        <f t="shared" si="1"/>
        <v>0</v>
      </c>
      <c r="K37" s="24"/>
    </row>
    <row r="38" spans="1:11" ht="13.8" x14ac:dyDescent="0.3">
      <c r="A38" s="32">
        <v>2</v>
      </c>
      <c r="B38" s="57" t="s">
        <v>84</v>
      </c>
      <c r="C38" s="51"/>
      <c r="D38" s="4"/>
      <c r="E38" s="51"/>
      <c r="F38" s="19">
        <v>10</v>
      </c>
      <c r="G38" s="51"/>
      <c r="H38" s="38">
        <f t="shared" si="0"/>
        <v>10</v>
      </c>
      <c r="I38" s="47"/>
      <c r="J38" s="38">
        <f t="shared" si="1"/>
        <v>10</v>
      </c>
      <c r="K38" s="8"/>
    </row>
    <row r="39" spans="1:11" ht="13.8" x14ac:dyDescent="0.3">
      <c r="A39" s="32">
        <v>1</v>
      </c>
      <c r="B39" s="57" t="s">
        <v>142</v>
      </c>
      <c r="C39" s="51"/>
      <c r="D39" s="4"/>
      <c r="E39" s="51"/>
      <c r="F39" s="51"/>
      <c r="G39" s="51"/>
      <c r="H39" s="38">
        <f t="shared" si="0"/>
        <v>0</v>
      </c>
      <c r="I39" s="47"/>
      <c r="J39" s="38">
        <f t="shared" si="1"/>
        <v>0</v>
      </c>
      <c r="K39" s="8"/>
    </row>
    <row r="40" spans="1:11" ht="13.8" x14ac:dyDescent="0.3">
      <c r="A40" s="32">
        <v>1</v>
      </c>
      <c r="B40" s="57" t="s">
        <v>153</v>
      </c>
      <c r="C40" s="51"/>
      <c r="D40" s="51"/>
      <c r="E40" s="24"/>
      <c r="F40" s="51"/>
      <c r="G40" s="51"/>
      <c r="H40" s="38">
        <f t="shared" si="0"/>
        <v>0</v>
      </c>
      <c r="I40" s="38"/>
      <c r="J40" s="38">
        <f t="shared" si="1"/>
        <v>0</v>
      </c>
      <c r="K40" s="24"/>
    </row>
    <row r="41" spans="1:11" ht="13.8" x14ac:dyDescent="0.3">
      <c r="A41" s="32">
        <v>1</v>
      </c>
      <c r="B41" s="57" t="s">
        <v>218</v>
      </c>
      <c r="C41" s="51"/>
      <c r="D41" s="51"/>
      <c r="E41" s="24">
        <v>10</v>
      </c>
      <c r="F41" s="51"/>
      <c r="G41" s="51"/>
      <c r="H41" s="38">
        <f t="shared" si="0"/>
        <v>10</v>
      </c>
      <c r="I41" s="38"/>
      <c r="J41" s="38">
        <f t="shared" si="1"/>
        <v>10</v>
      </c>
      <c r="K41" s="24"/>
    </row>
    <row r="42" spans="1:11" ht="13.8" x14ac:dyDescent="0.3">
      <c r="A42" s="32">
        <v>1</v>
      </c>
      <c r="B42" s="57" t="s">
        <v>219</v>
      </c>
      <c r="C42" s="51"/>
      <c r="D42" s="51"/>
      <c r="E42" s="24"/>
      <c r="F42" s="51"/>
      <c r="G42" s="51"/>
      <c r="H42" s="38">
        <f t="shared" si="0"/>
        <v>0</v>
      </c>
      <c r="I42" s="38"/>
      <c r="J42" s="38">
        <f t="shared" si="1"/>
        <v>0</v>
      </c>
      <c r="K42" s="24"/>
    </row>
    <row r="43" spans="1:11" ht="13.8" x14ac:dyDescent="0.3">
      <c r="A43" s="32">
        <v>1</v>
      </c>
      <c r="B43" s="57" t="s">
        <v>220</v>
      </c>
      <c r="C43" s="51"/>
      <c r="D43" s="51"/>
      <c r="E43" s="24"/>
      <c r="F43" s="51"/>
      <c r="G43" s="51"/>
      <c r="H43" s="38">
        <f t="shared" si="0"/>
        <v>0</v>
      </c>
      <c r="I43" s="38"/>
      <c r="J43" s="38">
        <f t="shared" si="1"/>
        <v>0</v>
      </c>
      <c r="K43" s="24"/>
    </row>
    <row r="44" spans="1:11" ht="13.8" x14ac:dyDescent="0.3">
      <c r="A44" s="32">
        <v>1</v>
      </c>
      <c r="B44" s="57" t="s">
        <v>221</v>
      </c>
      <c r="C44" s="51"/>
      <c r="D44" s="51"/>
      <c r="E44" s="24"/>
      <c r="F44" s="51"/>
      <c r="G44" s="51"/>
      <c r="H44" s="38">
        <f t="shared" si="0"/>
        <v>0</v>
      </c>
      <c r="I44" s="38"/>
      <c r="J44" s="38">
        <f t="shared" si="1"/>
        <v>0</v>
      </c>
      <c r="K44" s="24"/>
    </row>
    <row r="45" spans="1:11" ht="13.8" x14ac:dyDescent="0.3">
      <c r="A45" s="32">
        <v>1</v>
      </c>
      <c r="B45" s="57" t="s">
        <v>147</v>
      </c>
      <c r="C45" s="51"/>
      <c r="D45" s="51"/>
      <c r="E45" s="51"/>
      <c r="F45" s="8"/>
      <c r="G45" s="51"/>
      <c r="H45" s="38">
        <f t="shared" si="0"/>
        <v>0</v>
      </c>
      <c r="I45" s="38"/>
      <c r="J45" s="38">
        <f t="shared" si="1"/>
        <v>0</v>
      </c>
      <c r="K45" s="24"/>
    </row>
    <row r="46" spans="1:11" ht="13.8" x14ac:dyDescent="0.3">
      <c r="A46" s="32">
        <v>1</v>
      </c>
      <c r="B46" s="57" t="s">
        <v>148</v>
      </c>
      <c r="C46" s="51"/>
      <c r="D46" s="51"/>
      <c r="E46" s="51"/>
      <c r="F46" s="8">
        <v>90</v>
      </c>
      <c r="G46" s="51"/>
      <c r="H46" s="38">
        <f>SUM(C46:G46)</f>
        <v>90</v>
      </c>
      <c r="I46" s="38"/>
      <c r="J46" s="38">
        <f t="shared" si="1"/>
        <v>90</v>
      </c>
      <c r="K46" s="24"/>
    </row>
    <row r="47" spans="1:11" ht="13.8" x14ac:dyDescent="0.3">
      <c r="A47" s="32">
        <v>1</v>
      </c>
      <c r="B47" s="57" t="s">
        <v>243</v>
      </c>
      <c r="C47" s="51"/>
      <c r="D47" s="51"/>
      <c r="E47" s="51"/>
      <c r="F47" s="8">
        <v>60</v>
      </c>
      <c r="G47" s="51"/>
      <c r="H47" s="38">
        <f t="shared" si="0"/>
        <v>60</v>
      </c>
      <c r="I47" s="38"/>
      <c r="J47" s="38">
        <f t="shared" si="1"/>
        <v>60</v>
      </c>
      <c r="K47" s="24"/>
    </row>
    <row r="48" spans="1:11" ht="13.8" x14ac:dyDescent="0.3">
      <c r="A48" s="32">
        <v>1</v>
      </c>
      <c r="B48" s="57" t="s">
        <v>244</v>
      </c>
      <c r="C48" s="51"/>
      <c r="D48" s="51"/>
      <c r="E48" s="51"/>
      <c r="F48" s="8"/>
      <c r="G48" s="51"/>
      <c r="H48" s="38">
        <f t="shared" si="0"/>
        <v>0</v>
      </c>
      <c r="I48" s="38"/>
      <c r="J48" s="38">
        <f t="shared" si="1"/>
        <v>0</v>
      </c>
      <c r="K48" s="24"/>
    </row>
    <row r="49" spans="1:11" ht="13.8" x14ac:dyDescent="0.3">
      <c r="A49" s="32">
        <v>1</v>
      </c>
      <c r="B49" s="57" t="s">
        <v>39</v>
      </c>
      <c r="C49" s="51"/>
      <c r="D49" s="51"/>
      <c r="E49" s="51"/>
      <c r="F49" s="8"/>
      <c r="G49" s="51"/>
      <c r="H49" s="38">
        <f t="shared" si="0"/>
        <v>0</v>
      </c>
      <c r="I49" s="38"/>
      <c r="J49" s="38">
        <f t="shared" si="1"/>
        <v>0</v>
      </c>
      <c r="K49" s="24"/>
    </row>
    <row r="50" spans="1:11" ht="13.8" x14ac:dyDescent="0.3">
      <c r="A50" s="32">
        <v>1</v>
      </c>
      <c r="B50" s="57" t="s">
        <v>270</v>
      </c>
      <c r="C50" s="51"/>
      <c r="D50" s="51"/>
      <c r="E50" s="51"/>
      <c r="F50" s="51"/>
      <c r="G50" s="19"/>
      <c r="H50" s="38">
        <f t="shared" ref="H50" si="2">SUM(C50:G50)</f>
        <v>0</v>
      </c>
      <c r="I50" s="38"/>
      <c r="J50" s="38">
        <f t="shared" ref="J50" si="3">SUM(H50+I50)</f>
        <v>0</v>
      </c>
      <c r="K50" s="24"/>
    </row>
  </sheetData>
  <sortState xmlns:xlrd2="http://schemas.microsoft.com/office/spreadsheetml/2017/richdata2" ref="B6:K49">
    <sortCondition descending="1" ref="J6:J49"/>
  </sortState>
  <mergeCells count="12">
    <mergeCell ref="A1:K1"/>
    <mergeCell ref="A2:A5"/>
    <mergeCell ref="B2:B4"/>
    <mergeCell ref="C2:C3"/>
    <mergeCell ref="D2:D3"/>
    <mergeCell ref="E2:E3"/>
    <mergeCell ref="F2:F3"/>
    <mergeCell ref="G2:G3"/>
    <mergeCell ref="J2:J5"/>
    <mergeCell ref="K2:K5"/>
    <mergeCell ref="H2:H5"/>
    <mergeCell ref="I2:I5"/>
  </mergeCells>
  <pageMargins left="0.51181102362204722" right="0.31496062992125984" top="0.35433070866141736" bottom="0.35433070866141736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3"/>
  <sheetViews>
    <sheetView workbookViewId="0">
      <selection activeCell="M29" sqref="M29"/>
    </sheetView>
  </sheetViews>
  <sheetFormatPr defaultColWidth="8.88671875" defaultRowHeight="13.2" x14ac:dyDescent="0.25"/>
  <cols>
    <col min="1" max="1" width="9.109375" style="23"/>
    <col min="2" max="2" width="27.109375" style="11" customWidth="1"/>
    <col min="3" max="3" width="9.88671875" style="2" customWidth="1"/>
    <col min="4" max="4" width="10" style="2" customWidth="1"/>
    <col min="5" max="5" width="11.44140625" style="9" customWidth="1"/>
    <col min="6" max="6" width="12.33203125" style="2" customWidth="1"/>
    <col min="7" max="7" width="12.88671875" style="2" customWidth="1"/>
    <col min="8" max="8" width="11.33203125" style="2" customWidth="1"/>
    <col min="9" max="9" width="8.33203125" style="2" customWidth="1"/>
    <col min="10" max="10" width="8.88671875" style="2"/>
    <col min="11" max="11" width="8" style="2" customWidth="1"/>
  </cols>
  <sheetData>
    <row r="1" spans="1:13" s="1" customFormat="1" ht="14.25" customHeight="1" x14ac:dyDescent="0.3">
      <c r="A1" s="180" t="s">
        <v>119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3" s="18" customFormat="1" ht="26.4" x14ac:dyDescent="0.25">
      <c r="A2" s="179" t="s">
        <v>0</v>
      </c>
      <c r="B2" s="183" t="s">
        <v>90</v>
      </c>
      <c r="C2" s="65" t="s">
        <v>91</v>
      </c>
      <c r="D2" s="181" t="s">
        <v>92</v>
      </c>
      <c r="E2" s="64" t="s">
        <v>93</v>
      </c>
      <c r="F2" s="64" t="s">
        <v>94</v>
      </c>
      <c r="G2" s="64" t="s">
        <v>95</v>
      </c>
      <c r="H2" s="184" t="s">
        <v>6</v>
      </c>
      <c r="I2" s="184" t="s">
        <v>7</v>
      </c>
      <c r="J2" s="181" t="s">
        <v>8</v>
      </c>
      <c r="K2" s="182" t="s">
        <v>9</v>
      </c>
    </row>
    <row r="3" spans="1:13" s="18" customFormat="1" ht="12" customHeight="1" x14ac:dyDescent="0.25">
      <c r="A3" s="179"/>
      <c r="B3" s="183"/>
      <c r="C3" s="65" t="s">
        <v>42</v>
      </c>
      <c r="D3" s="181"/>
      <c r="E3" s="64" t="s">
        <v>96</v>
      </c>
      <c r="F3" s="65" t="s">
        <v>97</v>
      </c>
      <c r="G3" s="65" t="s">
        <v>33</v>
      </c>
      <c r="H3" s="185"/>
      <c r="I3" s="185"/>
      <c r="J3" s="181"/>
      <c r="K3" s="182"/>
    </row>
    <row r="4" spans="1:13" s="1" customFormat="1" ht="12" customHeight="1" x14ac:dyDescent="0.25">
      <c r="A4" s="179"/>
      <c r="B4" s="66" t="s">
        <v>34</v>
      </c>
      <c r="C4" s="67">
        <v>7</v>
      </c>
      <c r="D4" s="67">
        <v>5</v>
      </c>
      <c r="E4" s="67">
        <v>7</v>
      </c>
      <c r="F4" s="67">
        <v>8</v>
      </c>
      <c r="G4" s="67">
        <v>11</v>
      </c>
      <c r="H4" s="186"/>
      <c r="I4" s="186"/>
      <c r="J4" s="181"/>
      <c r="K4" s="182"/>
      <c r="M4" s="1" t="s">
        <v>10</v>
      </c>
    </row>
    <row r="5" spans="1:13" s="1" customFormat="1" ht="12" customHeight="1" x14ac:dyDescent="0.3">
      <c r="A5" s="108">
        <v>3</v>
      </c>
      <c r="B5" s="5" t="s">
        <v>173</v>
      </c>
      <c r="C5" s="85">
        <v>10</v>
      </c>
      <c r="D5" s="67"/>
      <c r="E5" s="85"/>
      <c r="F5" s="4"/>
      <c r="G5" s="135"/>
      <c r="H5" s="37">
        <f t="shared" ref="H5:H19" si="0">SUM(C5:G5)</f>
        <v>10</v>
      </c>
      <c r="I5" s="37">
        <v>30</v>
      </c>
      <c r="J5" s="47">
        <f t="shared" ref="J5:J25" si="1">SUM(H5,I5)</f>
        <v>40</v>
      </c>
      <c r="K5" s="8"/>
      <c r="M5" s="1" t="s">
        <v>15</v>
      </c>
    </row>
    <row r="6" spans="1:13" s="1" customFormat="1" ht="12" customHeight="1" x14ac:dyDescent="0.3">
      <c r="A6" s="108">
        <v>4</v>
      </c>
      <c r="B6" s="5" t="s">
        <v>174</v>
      </c>
      <c r="C6" s="85">
        <v>30</v>
      </c>
      <c r="D6" s="67"/>
      <c r="E6" s="85">
        <v>10</v>
      </c>
      <c r="F6" s="4">
        <v>30</v>
      </c>
      <c r="G6" s="4">
        <v>10</v>
      </c>
      <c r="H6" s="37">
        <f t="shared" si="0"/>
        <v>80</v>
      </c>
      <c r="I6" s="37">
        <v>60</v>
      </c>
      <c r="J6" s="47">
        <f t="shared" si="1"/>
        <v>140</v>
      </c>
      <c r="K6" s="8" t="s">
        <v>274</v>
      </c>
    </row>
    <row r="7" spans="1:13" s="1" customFormat="1" ht="12" customHeight="1" x14ac:dyDescent="0.3">
      <c r="A7" s="108">
        <v>5</v>
      </c>
      <c r="B7" s="5" t="s">
        <v>175</v>
      </c>
      <c r="C7" s="85"/>
      <c r="D7" s="85">
        <v>15</v>
      </c>
      <c r="E7" s="85">
        <v>60</v>
      </c>
      <c r="F7" s="4"/>
      <c r="G7" s="7"/>
      <c r="H7" s="37">
        <f t="shared" si="0"/>
        <v>75</v>
      </c>
      <c r="I7" s="107">
        <v>90</v>
      </c>
      <c r="J7" s="47">
        <f t="shared" si="1"/>
        <v>165</v>
      </c>
      <c r="K7" s="8" t="s">
        <v>273</v>
      </c>
    </row>
    <row r="8" spans="1:13" s="1" customFormat="1" ht="12" customHeight="1" x14ac:dyDescent="0.3">
      <c r="A8" s="108">
        <v>2</v>
      </c>
      <c r="B8" s="5" t="s">
        <v>88</v>
      </c>
      <c r="C8" s="85"/>
      <c r="D8" s="67"/>
      <c r="E8" s="67"/>
      <c r="F8" s="67"/>
      <c r="G8" s="7"/>
      <c r="H8" s="37">
        <f t="shared" si="0"/>
        <v>0</v>
      </c>
      <c r="I8" s="107"/>
      <c r="J8" s="47">
        <f t="shared" si="1"/>
        <v>0</v>
      </c>
      <c r="K8" s="8"/>
    </row>
    <row r="9" spans="1:13" s="1" customFormat="1" ht="12" customHeight="1" x14ac:dyDescent="0.3">
      <c r="A9" s="108">
        <v>1</v>
      </c>
      <c r="B9" s="5" t="s">
        <v>176</v>
      </c>
      <c r="C9" s="85"/>
      <c r="D9" s="67"/>
      <c r="E9" s="67"/>
      <c r="F9" s="67"/>
      <c r="G9" s="67"/>
      <c r="H9" s="37">
        <f t="shared" si="0"/>
        <v>0</v>
      </c>
      <c r="I9" s="37"/>
      <c r="J9" s="47">
        <f t="shared" si="1"/>
        <v>0</v>
      </c>
      <c r="K9" s="8"/>
    </row>
    <row r="10" spans="1:13" s="1" customFormat="1" ht="12" customHeight="1" x14ac:dyDescent="0.3">
      <c r="A10" s="108">
        <v>2</v>
      </c>
      <c r="B10" s="6" t="s">
        <v>177</v>
      </c>
      <c r="C10" s="85"/>
      <c r="D10" s="67"/>
      <c r="E10" s="85">
        <v>10</v>
      </c>
      <c r="F10" s="67"/>
      <c r="G10" s="67"/>
      <c r="H10" s="37">
        <f t="shared" si="0"/>
        <v>10</v>
      </c>
      <c r="I10" s="37"/>
      <c r="J10" s="47">
        <f t="shared" si="1"/>
        <v>10</v>
      </c>
      <c r="K10" s="8"/>
    </row>
    <row r="11" spans="1:13" s="1" customFormat="1" ht="12" customHeight="1" x14ac:dyDescent="0.3">
      <c r="A11" s="108">
        <v>5</v>
      </c>
      <c r="B11" s="3" t="s">
        <v>178</v>
      </c>
      <c r="C11" s="85">
        <v>60</v>
      </c>
      <c r="D11" s="85"/>
      <c r="E11" s="85">
        <v>30</v>
      </c>
      <c r="F11" s="85"/>
      <c r="G11" s="4">
        <v>30</v>
      </c>
      <c r="H11" s="37">
        <f t="shared" si="0"/>
        <v>120</v>
      </c>
      <c r="I11" s="54">
        <v>90</v>
      </c>
      <c r="J11" s="47">
        <f t="shared" si="1"/>
        <v>210</v>
      </c>
      <c r="K11" s="4" t="s">
        <v>275</v>
      </c>
    </row>
    <row r="12" spans="1:13" s="1" customFormat="1" ht="12" customHeight="1" x14ac:dyDescent="0.3">
      <c r="A12" s="33">
        <v>1</v>
      </c>
      <c r="B12" s="5" t="s">
        <v>235</v>
      </c>
      <c r="C12" s="67"/>
      <c r="D12" s="85"/>
      <c r="E12" s="67"/>
      <c r="F12" s="67"/>
      <c r="G12" s="67"/>
      <c r="H12" s="37">
        <f t="shared" si="0"/>
        <v>0</v>
      </c>
      <c r="I12" s="47"/>
      <c r="J12" s="47">
        <f t="shared" si="1"/>
        <v>0</v>
      </c>
      <c r="K12" s="4"/>
    </row>
    <row r="13" spans="1:13" s="1" customFormat="1" ht="12" customHeight="1" x14ac:dyDescent="0.3">
      <c r="A13" s="33">
        <v>1</v>
      </c>
      <c r="B13" s="5" t="s">
        <v>261</v>
      </c>
      <c r="C13" s="67"/>
      <c r="D13" s="67"/>
      <c r="E13" s="85"/>
      <c r="F13" s="67"/>
      <c r="G13" s="67"/>
      <c r="H13" s="37">
        <f t="shared" si="0"/>
        <v>0</v>
      </c>
      <c r="I13" s="47"/>
      <c r="J13" s="47">
        <f t="shared" si="1"/>
        <v>0</v>
      </c>
      <c r="K13" s="4"/>
    </row>
    <row r="14" spans="1:13" s="1" customFormat="1" ht="12" customHeight="1" x14ac:dyDescent="0.3">
      <c r="A14" s="33">
        <v>1</v>
      </c>
      <c r="B14" s="5" t="s">
        <v>262</v>
      </c>
      <c r="C14" s="67"/>
      <c r="D14" s="67"/>
      <c r="E14" s="85"/>
      <c r="F14" s="67"/>
      <c r="G14" s="67"/>
      <c r="H14" s="37">
        <f t="shared" si="0"/>
        <v>0</v>
      </c>
      <c r="I14" s="54"/>
      <c r="J14" s="47">
        <f t="shared" si="1"/>
        <v>0</v>
      </c>
      <c r="K14" s="4"/>
    </row>
    <row r="15" spans="1:13" s="1" customFormat="1" ht="12" customHeight="1" x14ac:dyDescent="0.3">
      <c r="A15" s="33">
        <v>1</v>
      </c>
      <c r="B15" s="3" t="s">
        <v>276</v>
      </c>
      <c r="C15" s="67"/>
      <c r="D15" s="67"/>
      <c r="E15" s="67"/>
      <c r="F15" s="67"/>
      <c r="G15" s="85"/>
      <c r="H15" s="37">
        <f t="shared" si="0"/>
        <v>0</v>
      </c>
      <c r="I15" s="54"/>
      <c r="J15" s="47">
        <f t="shared" si="1"/>
        <v>0</v>
      </c>
      <c r="K15" s="4"/>
    </row>
    <row r="16" spans="1:13" s="1" customFormat="1" ht="12" customHeight="1" x14ac:dyDescent="0.3">
      <c r="A16" s="33">
        <v>1</v>
      </c>
      <c r="B16" s="3" t="s">
        <v>277</v>
      </c>
      <c r="C16" s="67"/>
      <c r="D16" s="67"/>
      <c r="E16" s="67"/>
      <c r="F16" s="67"/>
      <c r="G16" s="85"/>
      <c r="H16" s="37">
        <f t="shared" si="0"/>
        <v>0</v>
      </c>
      <c r="I16" s="54"/>
      <c r="J16" s="47">
        <f t="shared" si="1"/>
        <v>0</v>
      </c>
      <c r="K16" s="4"/>
    </row>
    <row r="17" spans="1:11" s="1" customFormat="1" ht="12" customHeight="1" x14ac:dyDescent="0.3">
      <c r="A17" s="33">
        <v>1</v>
      </c>
      <c r="B17" s="3" t="s">
        <v>222</v>
      </c>
      <c r="C17" s="67"/>
      <c r="D17" s="67"/>
      <c r="E17" s="67"/>
      <c r="F17" s="67"/>
      <c r="G17" s="85"/>
      <c r="H17" s="37">
        <f t="shared" si="0"/>
        <v>0</v>
      </c>
      <c r="I17" s="54"/>
      <c r="J17" s="47">
        <f t="shared" si="1"/>
        <v>0</v>
      </c>
      <c r="K17" s="4"/>
    </row>
    <row r="18" spans="1:11" s="1" customFormat="1" ht="12" customHeight="1" x14ac:dyDescent="0.3">
      <c r="A18" s="33">
        <v>1</v>
      </c>
      <c r="B18" s="3" t="s">
        <v>278</v>
      </c>
      <c r="C18" s="67"/>
      <c r="D18" s="67"/>
      <c r="E18" s="67"/>
      <c r="F18" s="67"/>
      <c r="G18" s="85"/>
      <c r="H18" s="37">
        <f t="shared" si="0"/>
        <v>0</v>
      </c>
      <c r="I18" s="54"/>
      <c r="J18" s="47">
        <f t="shared" si="1"/>
        <v>0</v>
      </c>
      <c r="K18" s="4"/>
    </row>
    <row r="19" spans="1:11" s="1" customFormat="1" ht="12" customHeight="1" x14ac:dyDescent="0.3">
      <c r="A19" s="33">
        <v>1</v>
      </c>
      <c r="B19" s="3" t="s">
        <v>279</v>
      </c>
      <c r="C19" s="67"/>
      <c r="D19" s="67"/>
      <c r="E19" s="67"/>
      <c r="F19" s="67"/>
      <c r="G19" s="85">
        <v>10</v>
      </c>
      <c r="H19" s="37">
        <f t="shared" si="0"/>
        <v>10</v>
      </c>
      <c r="I19" s="54"/>
      <c r="J19" s="47">
        <f t="shared" si="1"/>
        <v>10</v>
      </c>
      <c r="K19" s="4"/>
    </row>
    <row r="20" spans="1:11" s="1" customFormat="1" ht="12" customHeight="1" x14ac:dyDescent="0.3">
      <c r="A20" s="33">
        <v>1</v>
      </c>
      <c r="B20" s="3" t="s">
        <v>158</v>
      </c>
      <c r="C20" s="67"/>
      <c r="D20" s="67"/>
      <c r="E20" s="67"/>
      <c r="F20" s="67"/>
      <c r="G20" s="85">
        <v>60</v>
      </c>
      <c r="H20" s="37">
        <f>SUM(C20:G20)</f>
        <v>60</v>
      </c>
      <c r="I20" s="54"/>
      <c r="J20" s="47">
        <f t="shared" si="1"/>
        <v>60</v>
      </c>
      <c r="K20" s="4"/>
    </row>
    <row r="21" spans="1:11" s="1" customFormat="1" ht="12" customHeight="1" x14ac:dyDescent="0.3">
      <c r="A21" s="33">
        <v>1</v>
      </c>
      <c r="B21" s="3" t="s">
        <v>98</v>
      </c>
      <c r="C21" s="67"/>
      <c r="D21" s="67"/>
      <c r="E21" s="67"/>
      <c r="F21" s="67"/>
      <c r="G21" s="85"/>
      <c r="H21" s="37">
        <f t="shared" ref="H21:H26" si="2">SUM(C21:G21)</f>
        <v>0</v>
      </c>
      <c r="I21" s="54"/>
      <c r="J21" s="47">
        <f t="shared" si="1"/>
        <v>0</v>
      </c>
      <c r="K21" s="4"/>
    </row>
    <row r="22" spans="1:11" s="1" customFormat="1" ht="12" customHeight="1" x14ac:dyDescent="0.3">
      <c r="A22" s="33">
        <v>1</v>
      </c>
      <c r="B22" s="5" t="s">
        <v>283</v>
      </c>
      <c r="C22" s="67"/>
      <c r="D22" s="85">
        <v>5</v>
      </c>
      <c r="E22" s="67"/>
      <c r="F22" s="67"/>
      <c r="G22" s="67"/>
      <c r="H22" s="37">
        <f t="shared" si="2"/>
        <v>5</v>
      </c>
      <c r="I22" s="54"/>
      <c r="J22" s="47">
        <f t="shared" si="1"/>
        <v>5</v>
      </c>
      <c r="K22" s="4"/>
    </row>
    <row r="23" spans="1:11" s="1" customFormat="1" ht="12" customHeight="1" x14ac:dyDescent="0.3">
      <c r="A23" s="33">
        <v>1</v>
      </c>
      <c r="B23" s="5" t="s">
        <v>284</v>
      </c>
      <c r="C23" s="67"/>
      <c r="D23" s="85"/>
      <c r="E23" s="67"/>
      <c r="F23" s="67"/>
      <c r="G23" s="67"/>
      <c r="H23" s="37">
        <f t="shared" si="2"/>
        <v>0</v>
      </c>
      <c r="I23" s="54"/>
      <c r="J23" s="47">
        <f t="shared" si="1"/>
        <v>0</v>
      </c>
      <c r="K23" s="4"/>
    </row>
    <row r="24" spans="1:11" s="1" customFormat="1" ht="12" customHeight="1" x14ac:dyDescent="0.3">
      <c r="A24" s="33">
        <v>1</v>
      </c>
      <c r="B24" s="5" t="s">
        <v>160</v>
      </c>
      <c r="C24" s="67"/>
      <c r="D24" s="67"/>
      <c r="E24" s="67"/>
      <c r="F24" s="85">
        <v>60</v>
      </c>
      <c r="G24" s="67"/>
      <c r="H24" s="37">
        <f t="shared" si="2"/>
        <v>60</v>
      </c>
      <c r="I24" s="54"/>
      <c r="J24" s="47">
        <f t="shared" si="1"/>
        <v>60</v>
      </c>
      <c r="K24" s="4"/>
    </row>
    <row r="25" spans="1:11" s="1" customFormat="1" ht="12" customHeight="1" x14ac:dyDescent="0.25">
      <c r="A25" s="33">
        <v>1</v>
      </c>
      <c r="B25" s="5" t="s">
        <v>285</v>
      </c>
      <c r="C25" s="67"/>
      <c r="D25" s="67"/>
      <c r="E25" s="67"/>
      <c r="F25" s="24"/>
      <c r="G25" s="67"/>
      <c r="H25" s="37">
        <f t="shared" si="2"/>
        <v>0</v>
      </c>
      <c r="I25" s="54"/>
      <c r="J25" s="47">
        <f t="shared" si="1"/>
        <v>0</v>
      </c>
      <c r="K25" s="4"/>
    </row>
    <row r="26" spans="1:11" s="1" customFormat="1" ht="12" customHeight="1" x14ac:dyDescent="0.25">
      <c r="A26" s="33">
        <v>1</v>
      </c>
      <c r="B26" s="5" t="s">
        <v>69</v>
      </c>
      <c r="C26" s="67"/>
      <c r="D26" s="67"/>
      <c r="E26" s="67"/>
      <c r="F26" s="24">
        <v>10</v>
      </c>
      <c r="G26" s="67"/>
      <c r="H26" s="37">
        <f t="shared" si="2"/>
        <v>10</v>
      </c>
      <c r="I26" s="54"/>
      <c r="J26" s="47">
        <f t="shared" ref="J26:J27" si="3">SUM(H26,I26)</f>
        <v>10</v>
      </c>
      <c r="K26" s="4"/>
    </row>
    <row r="27" spans="1:11" s="1" customFormat="1" ht="12" customHeight="1" x14ac:dyDescent="0.25">
      <c r="A27" s="33">
        <v>1</v>
      </c>
      <c r="B27" s="3" t="s">
        <v>286</v>
      </c>
      <c r="C27" s="67"/>
      <c r="D27" s="67"/>
      <c r="E27" s="67"/>
      <c r="F27" s="24"/>
      <c r="G27" s="67"/>
      <c r="H27" s="37">
        <f t="shared" ref="H27" si="4">SUM(C27:G27)</f>
        <v>0</v>
      </c>
      <c r="I27" s="54"/>
      <c r="J27" s="47">
        <f t="shared" si="3"/>
        <v>0</v>
      </c>
      <c r="K27" s="4"/>
    </row>
    <row r="28" spans="1:11" x14ac:dyDescent="0.25">
      <c r="B28"/>
      <c r="E28"/>
      <c r="F28"/>
      <c r="G28"/>
    </row>
    <row r="29" spans="1:11" x14ac:dyDescent="0.25">
      <c r="B29"/>
      <c r="E29"/>
      <c r="F29"/>
      <c r="G29"/>
    </row>
    <row r="30" spans="1:11" x14ac:dyDescent="0.25">
      <c r="B30"/>
      <c r="E30"/>
      <c r="F30"/>
      <c r="G30"/>
    </row>
    <row r="31" spans="1:11" x14ac:dyDescent="0.25">
      <c r="B31"/>
      <c r="E31"/>
      <c r="F31"/>
      <c r="G31"/>
    </row>
    <row r="32" spans="1:11" x14ac:dyDescent="0.25">
      <c r="B32"/>
      <c r="E32"/>
      <c r="F32"/>
      <c r="G32"/>
    </row>
    <row r="33" spans="1:7" x14ac:dyDescent="0.25">
      <c r="A33" s="28"/>
      <c r="B33"/>
      <c r="E33"/>
      <c r="F33"/>
      <c r="G33"/>
    </row>
    <row r="34" spans="1:7" x14ac:dyDescent="0.25">
      <c r="B34" s="10"/>
    </row>
    <row r="35" spans="1:7" x14ac:dyDescent="0.25">
      <c r="B35" s="10"/>
    </row>
    <row r="36" spans="1:7" x14ac:dyDescent="0.25">
      <c r="B36" s="10"/>
    </row>
    <row r="37" spans="1:7" x14ac:dyDescent="0.25">
      <c r="B37" s="10"/>
    </row>
    <row r="38" spans="1:7" x14ac:dyDescent="0.25">
      <c r="B38" s="10"/>
    </row>
    <row r="39" spans="1:7" x14ac:dyDescent="0.25">
      <c r="B39" s="10"/>
    </row>
    <row r="40" spans="1:7" x14ac:dyDescent="0.25">
      <c r="B40" s="10"/>
    </row>
    <row r="41" spans="1:7" x14ac:dyDescent="0.25">
      <c r="B41" s="10"/>
    </row>
    <row r="42" spans="1:7" x14ac:dyDescent="0.25">
      <c r="B42" s="10"/>
    </row>
    <row r="43" spans="1:7" x14ac:dyDescent="0.25">
      <c r="B43" s="10"/>
    </row>
    <row r="44" spans="1:7" x14ac:dyDescent="0.25">
      <c r="B44" s="10"/>
    </row>
    <row r="45" spans="1:7" x14ac:dyDescent="0.25">
      <c r="B45" s="10"/>
    </row>
    <row r="46" spans="1:7" x14ac:dyDescent="0.25">
      <c r="B46" s="10"/>
    </row>
    <row r="47" spans="1:7" x14ac:dyDescent="0.25">
      <c r="B47" s="10"/>
    </row>
    <row r="48" spans="1:7" x14ac:dyDescent="0.25">
      <c r="B48" s="10"/>
    </row>
    <row r="49" spans="2:2" x14ac:dyDescent="0.25">
      <c r="B49" s="10"/>
    </row>
    <row r="50" spans="2:2" x14ac:dyDescent="0.25">
      <c r="B50" s="10"/>
    </row>
    <row r="51" spans="2:2" x14ac:dyDescent="0.25">
      <c r="B51" s="10"/>
    </row>
    <row r="52" spans="2:2" x14ac:dyDescent="0.25">
      <c r="B52" s="10"/>
    </row>
    <row r="53" spans="2:2" x14ac:dyDescent="0.25">
      <c r="B53" s="10"/>
    </row>
  </sheetData>
  <sortState xmlns:xlrd2="http://schemas.microsoft.com/office/spreadsheetml/2017/richdata2" ref="B5:J20">
    <sortCondition descending="1" ref="J5:J20"/>
  </sortState>
  <mergeCells count="8">
    <mergeCell ref="A2:A4"/>
    <mergeCell ref="A1:K1"/>
    <mergeCell ref="J2:J4"/>
    <mergeCell ref="K2:K4"/>
    <mergeCell ref="B2:B3"/>
    <mergeCell ref="D2:D3"/>
    <mergeCell ref="H2:H4"/>
    <mergeCell ref="I2:I4"/>
  </mergeCells>
  <pageMargins left="0.7" right="0.7" top="0.75" bottom="0.75" header="0.3" footer="0.3"/>
  <pageSetup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10719-C909-41D7-8257-52BD12899ED2}">
  <sheetPr>
    <pageSetUpPr fitToPage="1"/>
  </sheetPr>
  <dimension ref="A1:H64"/>
  <sheetViews>
    <sheetView workbookViewId="0">
      <selection activeCell="M21" sqref="M21"/>
    </sheetView>
  </sheetViews>
  <sheetFormatPr defaultColWidth="8.88671875" defaultRowHeight="13.2" x14ac:dyDescent="0.25"/>
  <cols>
    <col min="1" max="1" width="25.88671875" bestFit="1" customWidth="1"/>
    <col min="2" max="2" width="12.33203125" style="2" bestFit="1" customWidth="1"/>
    <col min="3" max="3" width="10.44140625" style="2" bestFit="1" customWidth="1"/>
    <col min="4" max="4" width="15.44140625" style="2" bestFit="1" customWidth="1"/>
    <col min="5" max="5" width="16.33203125" bestFit="1" customWidth="1"/>
    <col min="8" max="8" width="8.88671875" style="2"/>
  </cols>
  <sheetData>
    <row r="1" spans="1:8" x14ac:dyDescent="0.25">
      <c r="A1" s="187" t="s">
        <v>99</v>
      </c>
    </row>
    <row r="2" spans="1:8" x14ac:dyDescent="0.25">
      <c r="A2" s="188"/>
      <c r="B2" s="59"/>
      <c r="C2" s="59"/>
      <c r="D2" s="60"/>
    </row>
    <row r="3" spans="1:8" x14ac:dyDescent="0.25">
      <c r="A3" s="198" t="s">
        <v>100</v>
      </c>
      <c r="B3" s="198"/>
      <c r="C3" s="198"/>
      <c r="D3" s="199"/>
      <c r="E3" s="200" t="s">
        <v>6</v>
      </c>
      <c r="F3" s="200" t="s">
        <v>7</v>
      </c>
      <c r="G3" s="200" t="s">
        <v>8</v>
      </c>
      <c r="H3" s="200" t="s">
        <v>9</v>
      </c>
    </row>
    <row r="4" spans="1:8" ht="13.35" customHeight="1" x14ac:dyDescent="0.25">
      <c r="A4" s="61"/>
      <c r="B4" s="189" t="s">
        <v>101</v>
      </c>
      <c r="C4" s="191" t="s">
        <v>102</v>
      </c>
      <c r="D4" s="189" t="s">
        <v>103</v>
      </c>
      <c r="E4" s="201"/>
      <c r="F4" s="201"/>
      <c r="G4" s="203"/>
      <c r="H4" s="203"/>
    </row>
    <row r="5" spans="1:8" x14ac:dyDescent="0.25">
      <c r="A5" s="61"/>
      <c r="B5" s="190"/>
      <c r="C5" s="192"/>
      <c r="D5" s="190"/>
      <c r="E5" s="202"/>
      <c r="F5" s="202"/>
      <c r="G5" s="204"/>
      <c r="H5" s="204"/>
    </row>
    <row r="6" spans="1:8" x14ac:dyDescent="0.25">
      <c r="A6" s="61"/>
      <c r="B6" s="79">
        <v>4</v>
      </c>
      <c r="C6" s="80">
        <v>4</v>
      </c>
      <c r="D6" s="79">
        <v>6</v>
      </c>
      <c r="E6" s="69"/>
      <c r="F6" s="69"/>
      <c r="G6" s="70"/>
      <c r="H6" s="70"/>
    </row>
    <row r="7" spans="1:8" ht="13.8" x14ac:dyDescent="0.3">
      <c r="A7" s="58" t="s">
        <v>194</v>
      </c>
      <c r="B7" s="24">
        <v>30</v>
      </c>
      <c r="C7" s="24">
        <v>15</v>
      </c>
      <c r="D7" s="24">
        <v>10</v>
      </c>
      <c r="E7" s="38">
        <f>SUM(B7:D7)</f>
        <v>55</v>
      </c>
      <c r="F7" s="38">
        <v>30</v>
      </c>
      <c r="G7" s="38">
        <f>SUM(E7,F7)</f>
        <v>85</v>
      </c>
      <c r="H7" s="24"/>
    </row>
    <row r="8" spans="1:8" ht="13.8" x14ac:dyDescent="0.3">
      <c r="A8" s="58" t="s">
        <v>195</v>
      </c>
      <c r="B8" s="24"/>
      <c r="C8" s="80"/>
      <c r="D8" s="80"/>
      <c r="E8" s="38">
        <f>SUM(B8:D8)</f>
        <v>0</v>
      </c>
      <c r="F8" s="38"/>
      <c r="G8" s="38">
        <f t="shared" ref="G8:G62" si="0">SUM(E8,F8)</f>
        <v>0</v>
      </c>
      <c r="H8" s="24"/>
    </row>
    <row r="9" spans="1:8" ht="13.8" x14ac:dyDescent="0.3">
      <c r="A9" s="58" t="s">
        <v>231</v>
      </c>
      <c r="B9" s="80"/>
      <c r="C9" s="24">
        <v>5</v>
      </c>
      <c r="D9" s="80"/>
      <c r="E9" s="38">
        <f>SUM(B9:D9)</f>
        <v>5</v>
      </c>
      <c r="F9" s="38"/>
      <c r="G9" s="38">
        <f t="shared" si="0"/>
        <v>5</v>
      </c>
      <c r="H9" s="24"/>
    </row>
    <row r="10" spans="1:8" ht="13.8" x14ac:dyDescent="0.3">
      <c r="A10" s="58" t="s">
        <v>196</v>
      </c>
      <c r="B10" s="24">
        <v>5</v>
      </c>
      <c r="C10" s="80"/>
      <c r="D10" s="24"/>
      <c r="E10" s="38">
        <f>SUM(B10:D10)</f>
        <v>5</v>
      </c>
      <c r="F10" s="38"/>
      <c r="G10" s="38">
        <f t="shared" si="0"/>
        <v>5</v>
      </c>
      <c r="H10" s="24"/>
    </row>
    <row r="11" spans="1:8" ht="13.8" x14ac:dyDescent="0.3">
      <c r="A11" s="58" t="s">
        <v>197</v>
      </c>
      <c r="B11" s="24">
        <v>15</v>
      </c>
      <c r="C11" s="24">
        <v>30</v>
      </c>
      <c r="D11" s="24">
        <v>5</v>
      </c>
      <c r="E11" s="38">
        <f t="shared" ref="E11:E14" si="1">SUM(B11:D11)</f>
        <v>50</v>
      </c>
      <c r="F11" s="38">
        <v>30</v>
      </c>
      <c r="G11" s="38">
        <f t="shared" si="0"/>
        <v>80</v>
      </c>
      <c r="H11" s="24"/>
    </row>
    <row r="12" spans="1:8" ht="13.8" x14ac:dyDescent="0.3">
      <c r="A12" s="58" t="s">
        <v>228</v>
      </c>
      <c r="B12" s="80"/>
      <c r="C12" s="80"/>
      <c r="D12" s="24">
        <v>15</v>
      </c>
      <c r="E12" s="38">
        <f t="shared" si="1"/>
        <v>15</v>
      </c>
      <c r="F12" s="38"/>
      <c r="G12" s="38">
        <f t="shared" si="0"/>
        <v>15</v>
      </c>
      <c r="H12" s="24"/>
    </row>
    <row r="13" spans="1:8" ht="13.8" x14ac:dyDescent="0.3">
      <c r="A13" s="58" t="s">
        <v>229</v>
      </c>
      <c r="B13" s="80"/>
      <c r="C13" s="80"/>
      <c r="D13" s="24"/>
      <c r="E13" s="38">
        <f t="shared" si="1"/>
        <v>0</v>
      </c>
      <c r="F13" s="38"/>
      <c r="G13" s="38">
        <f t="shared" si="0"/>
        <v>0</v>
      </c>
      <c r="H13" s="24"/>
    </row>
    <row r="14" spans="1:8" ht="13.8" x14ac:dyDescent="0.3">
      <c r="A14" s="58" t="s">
        <v>230</v>
      </c>
      <c r="B14" s="80"/>
      <c r="C14" s="80"/>
      <c r="D14" s="24"/>
      <c r="E14" s="38">
        <f t="shared" si="1"/>
        <v>0</v>
      </c>
      <c r="F14" s="38"/>
      <c r="G14" s="38">
        <f t="shared" si="0"/>
        <v>0</v>
      </c>
      <c r="H14" s="24"/>
    </row>
    <row r="15" spans="1:8" ht="13.8" x14ac:dyDescent="0.3">
      <c r="A15" s="58" t="s">
        <v>207</v>
      </c>
      <c r="B15" s="80"/>
      <c r="C15" s="24"/>
      <c r="D15" s="80"/>
      <c r="E15" s="38">
        <f>SUM(B16:D16)</f>
        <v>0</v>
      </c>
      <c r="F15" s="38"/>
      <c r="G15" s="38">
        <f t="shared" si="0"/>
        <v>0</v>
      </c>
      <c r="H15" s="24"/>
    </row>
    <row r="16" spans="1:8" x14ac:dyDescent="0.25">
      <c r="A16" s="195" t="s">
        <v>104</v>
      </c>
      <c r="B16" s="196"/>
      <c r="C16" s="196"/>
      <c r="D16" s="197"/>
      <c r="E16" s="200" t="s">
        <v>6</v>
      </c>
      <c r="F16" s="200" t="s">
        <v>7</v>
      </c>
      <c r="G16" s="200" t="s">
        <v>8</v>
      </c>
      <c r="H16" s="200" t="s">
        <v>9</v>
      </c>
    </row>
    <row r="17" spans="1:8" x14ac:dyDescent="0.25">
      <c r="A17" s="222"/>
      <c r="B17" s="193" t="s">
        <v>105</v>
      </c>
      <c r="C17" s="214" t="s">
        <v>106</v>
      </c>
      <c r="D17" s="193" t="s">
        <v>107</v>
      </c>
      <c r="E17" s="201"/>
      <c r="F17" s="201"/>
      <c r="G17" s="203"/>
      <c r="H17" s="203"/>
    </row>
    <row r="18" spans="1:8" x14ac:dyDescent="0.25">
      <c r="A18" s="223"/>
      <c r="B18" s="194"/>
      <c r="C18" s="215"/>
      <c r="D18" s="194"/>
      <c r="E18" s="202"/>
      <c r="F18" s="202"/>
      <c r="G18" s="204"/>
      <c r="H18" s="204"/>
    </row>
    <row r="19" spans="1:8" x14ac:dyDescent="0.25">
      <c r="A19" s="81"/>
      <c r="B19" s="74">
        <v>6</v>
      </c>
      <c r="C19" s="73">
        <v>4</v>
      </c>
      <c r="D19" s="74">
        <v>4</v>
      </c>
      <c r="E19" s="69"/>
      <c r="F19" s="69"/>
      <c r="G19" s="70"/>
      <c r="H19" s="70"/>
    </row>
    <row r="20" spans="1:8" x14ac:dyDescent="0.25">
      <c r="A20" s="68" t="s">
        <v>203</v>
      </c>
      <c r="B20" s="4"/>
      <c r="C20" s="74"/>
      <c r="D20" s="74"/>
      <c r="E20" s="38">
        <f>SUM(B20:D20)</f>
        <v>0</v>
      </c>
      <c r="F20" s="38"/>
      <c r="G20" s="38">
        <f t="shared" si="0"/>
        <v>0</v>
      </c>
      <c r="H20" s="4"/>
    </row>
    <row r="21" spans="1:8" x14ac:dyDescent="0.25">
      <c r="A21" s="68" t="s">
        <v>204</v>
      </c>
      <c r="B21" s="4">
        <v>10</v>
      </c>
      <c r="C21" s="4">
        <v>15</v>
      </c>
      <c r="D21" s="24">
        <v>15</v>
      </c>
      <c r="E21" s="38">
        <f t="shared" ref="E21:E28" si="2">SUM(B21:D21)</f>
        <v>40</v>
      </c>
      <c r="F21" s="38">
        <v>30</v>
      </c>
      <c r="G21" s="38">
        <f t="shared" si="0"/>
        <v>70</v>
      </c>
      <c r="H21" s="24"/>
    </row>
    <row r="22" spans="1:8" x14ac:dyDescent="0.25">
      <c r="A22" s="68" t="s">
        <v>205</v>
      </c>
      <c r="B22" s="4"/>
      <c r="C22" s="74"/>
      <c r="D22" s="74"/>
      <c r="E22" s="38">
        <f t="shared" si="2"/>
        <v>0</v>
      </c>
      <c r="F22" s="38"/>
      <c r="G22" s="38">
        <f t="shared" si="0"/>
        <v>0</v>
      </c>
      <c r="H22" s="24"/>
    </row>
    <row r="23" spans="1:8" x14ac:dyDescent="0.25">
      <c r="A23" s="68" t="s">
        <v>206</v>
      </c>
      <c r="B23" s="4"/>
      <c r="C23" s="74"/>
      <c r="D23" s="24"/>
      <c r="E23" s="38">
        <f t="shared" si="2"/>
        <v>0</v>
      </c>
      <c r="F23" s="38"/>
      <c r="G23" s="38">
        <f t="shared" si="0"/>
        <v>0</v>
      </c>
      <c r="H23" s="4"/>
    </row>
    <row r="24" spans="1:8" x14ac:dyDescent="0.25">
      <c r="A24" s="68" t="s">
        <v>249</v>
      </c>
      <c r="B24" s="4">
        <v>15</v>
      </c>
      <c r="C24" s="4">
        <v>5</v>
      </c>
      <c r="D24" s="4">
        <v>30</v>
      </c>
      <c r="E24" s="38">
        <f t="shared" si="2"/>
        <v>50</v>
      </c>
      <c r="F24" s="38">
        <v>30</v>
      </c>
      <c r="G24" s="38">
        <f t="shared" si="0"/>
        <v>80</v>
      </c>
      <c r="H24" s="24"/>
    </row>
    <row r="25" spans="1:8" x14ac:dyDescent="0.25">
      <c r="A25" s="68" t="s">
        <v>207</v>
      </c>
      <c r="B25" s="4"/>
      <c r="C25" s="74"/>
      <c r="D25" s="74"/>
      <c r="E25" s="38">
        <f t="shared" si="2"/>
        <v>0</v>
      </c>
      <c r="F25" s="38"/>
      <c r="G25" s="38">
        <f t="shared" si="0"/>
        <v>0</v>
      </c>
      <c r="H25" s="24"/>
    </row>
    <row r="26" spans="1:8" x14ac:dyDescent="0.25">
      <c r="A26" s="68" t="s">
        <v>248</v>
      </c>
      <c r="B26" s="4"/>
      <c r="C26" s="24">
        <v>30</v>
      </c>
      <c r="D26" s="74"/>
      <c r="E26" s="38">
        <f t="shared" si="2"/>
        <v>30</v>
      </c>
      <c r="F26" s="38"/>
      <c r="G26" s="38">
        <f t="shared" si="0"/>
        <v>30</v>
      </c>
      <c r="H26" s="24"/>
    </row>
    <row r="27" spans="1:8" x14ac:dyDescent="0.25">
      <c r="A27" s="68" t="s">
        <v>206</v>
      </c>
      <c r="B27" s="4"/>
      <c r="C27" s="24"/>
      <c r="D27" s="74"/>
      <c r="E27" s="38">
        <f t="shared" si="2"/>
        <v>0</v>
      </c>
      <c r="F27" s="38"/>
      <c r="G27" s="38">
        <f t="shared" si="0"/>
        <v>0</v>
      </c>
      <c r="H27" s="4"/>
    </row>
    <row r="28" spans="1:8" x14ac:dyDescent="0.25">
      <c r="A28" s="68" t="s">
        <v>250</v>
      </c>
      <c r="B28" s="74"/>
      <c r="C28" s="74"/>
      <c r="D28" s="24">
        <v>5</v>
      </c>
      <c r="E28" s="38">
        <f t="shared" si="2"/>
        <v>5</v>
      </c>
      <c r="F28" s="38"/>
      <c r="G28" s="38">
        <f t="shared" si="0"/>
        <v>5</v>
      </c>
      <c r="H28" s="24"/>
    </row>
    <row r="29" spans="1:8" x14ac:dyDescent="0.25">
      <c r="A29" s="205" t="s">
        <v>109</v>
      </c>
      <c r="B29" s="206"/>
      <c r="C29" s="206"/>
      <c r="D29" s="207"/>
      <c r="E29" s="200" t="s">
        <v>6</v>
      </c>
      <c r="F29" s="200" t="s">
        <v>7</v>
      </c>
      <c r="G29" s="200" t="s">
        <v>8</v>
      </c>
      <c r="H29" s="200" t="s">
        <v>9</v>
      </c>
    </row>
    <row r="30" spans="1:8" x14ac:dyDescent="0.25">
      <c r="A30" s="224"/>
      <c r="B30" s="216" t="s">
        <v>92</v>
      </c>
      <c r="C30" s="218" t="s">
        <v>96</v>
      </c>
      <c r="D30" s="218" t="s">
        <v>17</v>
      </c>
      <c r="E30" s="201"/>
      <c r="F30" s="201"/>
      <c r="G30" s="203"/>
      <c r="H30" s="203"/>
    </row>
    <row r="31" spans="1:8" x14ac:dyDescent="0.25">
      <c r="A31" s="225"/>
      <c r="B31" s="217"/>
      <c r="C31" s="219"/>
      <c r="D31" s="219"/>
      <c r="E31" s="202"/>
      <c r="F31" s="202"/>
      <c r="G31" s="204"/>
      <c r="H31" s="204"/>
    </row>
    <row r="32" spans="1:8" x14ac:dyDescent="0.25">
      <c r="A32" s="82"/>
      <c r="B32" s="75">
        <v>6</v>
      </c>
      <c r="C32" s="76">
        <v>8</v>
      </c>
      <c r="D32" s="76">
        <v>10</v>
      </c>
      <c r="E32" s="69"/>
      <c r="F32" s="69"/>
      <c r="G32" s="70"/>
      <c r="H32" s="70"/>
    </row>
    <row r="33" spans="1:8" ht="13.8" x14ac:dyDescent="0.3">
      <c r="A33" s="56" t="s">
        <v>179</v>
      </c>
      <c r="B33" s="24">
        <v>15</v>
      </c>
      <c r="C33" s="4">
        <v>10</v>
      </c>
      <c r="D33" s="76"/>
      <c r="E33" s="38">
        <f>SUM(B33:D33)</f>
        <v>25</v>
      </c>
      <c r="F33" s="38"/>
      <c r="G33" s="38">
        <f t="shared" si="0"/>
        <v>25</v>
      </c>
      <c r="H33" s="24"/>
    </row>
    <row r="34" spans="1:8" ht="13.8" x14ac:dyDescent="0.3">
      <c r="A34" s="56" t="s">
        <v>180</v>
      </c>
      <c r="B34" s="24">
        <v>10</v>
      </c>
      <c r="C34" s="4">
        <v>15</v>
      </c>
      <c r="D34" s="7"/>
      <c r="E34" s="38">
        <f t="shared" ref="E34:E50" si="3">SUM(B34:D34)</f>
        <v>25</v>
      </c>
      <c r="F34" s="38">
        <v>30</v>
      </c>
      <c r="G34" s="38">
        <f t="shared" si="0"/>
        <v>55</v>
      </c>
      <c r="H34" s="24"/>
    </row>
    <row r="35" spans="1:8" ht="13.8" x14ac:dyDescent="0.3">
      <c r="A35" s="56" t="s">
        <v>83</v>
      </c>
      <c r="B35" s="24"/>
      <c r="C35" s="4"/>
      <c r="D35" s="24">
        <v>60</v>
      </c>
      <c r="E35" s="38">
        <f>SUM(B35:D35)</f>
        <v>60</v>
      </c>
      <c r="F35" s="38">
        <v>30</v>
      </c>
      <c r="G35" s="38">
        <f t="shared" si="0"/>
        <v>90</v>
      </c>
      <c r="H35" s="24"/>
    </row>
    <row r="36" spans="1:8" ht="13.8" x14ac:dyDescent="0.3">
      <c r="A36" s="56" t="s">
        <v>181</v>
      </c>
      <c r="B36" s="24"/>
      <c r="C36" s="76"/>
      <c r="D36" s="76"/>
      <c r="E36" s="38">
        <f t="shared" si="3"/>
        <v>0</v>
      </c>
      <c r="F36" s="38"/>
      <c r="G36" s="38">
        <f t="shared" si="0"/>
        <v>0</v>
      </c>
      <c r="H36" s="24"/>
    </row>
    <row r="37" spans="1:8" ht="13.8" x14ac:dyDescent="0.3">
      <c r="A37" s="56" t="s">
        <v>182</v>
      </c>
      <c r="B37" s="24"/>
      <c r="C37" s="76"/>
      <c r="D37" s="76"/>
      <c r="E37" s="38">
        <f t="shared" si="3"/>
        <v>0</v>
      </c>
      <c r="F37" s="38"/>
      <c r="G37" s="38">
        <f t="shared" si="0"/>
        <v>0</v>
      </c>
      <c r="H37" s="24"/>
    </row>
    <row r="38" spans="1:8" ht="13.8" x14ac:dyDescent="0.3">
      <c r="A38" s="56" t="s">
        <v>183</v>
      </c>
      <c r="B38" s="24">
        <v>5</v>
      </c>
      <c r="C38" s="76"/>
      <c r="D38" s="24"/>
      <c r="E38" s="38">
        <f t="shared" si="3"/>
        <v>5</v>
      </c>
      <c r="F38" s="38"/>
      <c r="G38" s="38">
        <f t="shared" si="0"/>
        <v>5</v>
      </c>
      <c r="H38" s="24"/>
    </row>
    <row r="39" spans="1:8" ht="13.8" x14ac:dyDescent="0.3">
      <c r="A39" s="56" t="s">
        <v>198</v>
      </c>
      <c r="B39" s="76"/>
      <c r="C39" s="4">
        <v>5</v>
      </c>
      <c r="D39" s="76"/>
      <c r="E39" s="38">
        <f t="shared" si="3"/>
        <v>5</v>
      </c>
      <c r="F39" s="38"/>
      <c r="G39" s="38">
        <f t="shared" si="0"/>
        <v>5</v>
      </c>
      <c r="H39" s="24"/>
    </row>
    <row r="40" spans="1:8" ht="13.8" x14ac:dyDescent="0.3">
      <c r="A40" s="56" t="s">
        <v>199</v>
      </c>
      <c r="B40" s="76"/>
      <c r="C40" s="4"/>
      <c r="D40" s="76"/>
      <c r="E40" s="38">
        <f t="shared" si="3"/>
        <v>0</v>
      </c>
      <c r="F40" s="38"/>
      <c r="G40" s="38">
        <f t="shared" si="0"/>
        <v>0</v>
      </c>
      <c r="H40" s="24"/>
    </row>
    <row r="41" spans="1:8" ht="13.8" x14ac:dyDescent="0.3">
      <c r="A41" s="56" t="s">
        <v>200</v>
      </c>
      <c r="B41" s="76"/>
      <c r="C41" s="4"/>
      <c r="D41" s="76"/>
      <c r="E41" s="38">
        <f t="shared" si="3"/>
        <v>0</v>
      </c>
      <c r="F41" s="38"/>
      <c r="G41" s="38">
        <f t="shared" si="0"/>
        <v>0</v>
      </c>
      <c r="H41" s="24"/>
    </row>
    <row r="42" spans="1:8" ht="13.8" x14ac:dyDescent="0.3">
      <c r="A42" s="56" t="s">
        <v>201</v>
      </c>
      <c r="B42" s="76"/>
      <c r="C42" s="4"/>
      <c r="D42" s="76"/>
      <c r="E42" s="38">
        <f t="shared" si="3"/>
        <v>0</v>
      </c>
      <c r="F42" s="38"/>
      <c r="G42" s="38">
        <f t="shared" si="0"/>
        <v>0</v>
      </c>
      <c r="H42" s="24"/>
    </row>
    <row r="43" spans="1:8" x14ac:dyDescent="0.25">
      <c r="A43" s="5" t="s">
        <v>202</v>
      </c>
      <c r="B43" s="76"/>
      <c r="C43" s="4"/>
      <c r="D43" s="76"/>
      <c r="E43" s="38">
        <f t="shared" si="3"/>
        <v>0</v>
      </c>
      <c r="F43" s="38"/>
      <c r="G43" s="38">
        <f t="shared" si="0"/>
        <v>0</v>
      </c>
      <c r="H43" s="24"/>
    </row>
    <row r="44" spans="1:8" x14ac:dyDescent="0.25">
      <c r="A44" s="5" t="s">
        <v>208</v>
      </c>
      <c r="B44" s="76"/>
      <c r="C44" s="76"/>
      <c r="D44" s="24"/>
      <c r="E44" s="38">
        <f t="shared" si="3"/>
        <v>0</v>
      </c>
      <c r="F44" s="38"/>
      <c r="G44" s="38">
        <f t="shared" si="0"/>
        <v>0</v>
      </c>
      <c r="H44" s="24"/>
    </row>
    <row r="45" spans="1:8" x14ac:dyDescent="0.25">
      <c r="A45" s="5" t="s">
        <v>209</v>
      </c>
      <c r="B45" s="76"/>
      <c r="C45" s="76"/>
      <c r="D45" s="24"/>
      <c r="E45" s="38">
        <f t="shared" si="3"/>
        <v>0</v>
      </c>
      <c r="F45" s="38"/>
      <c r="G45" s="38">
        <f t="shared" si="0"/>
        <v>0</v>
      </c>
      <c r="H45" s="24"/>
    </row>
    <row r="46" spans="1:8" x14ac:dyDescent="0.25">
      <c r="A46" s="5" t="s">
        <v>210</v>
      </c>
      <c r="B46" s="76"/>
      <c r="C46" s="76"/>
      <c r="D46" s="24"/>
      <c r="E46" s="38">
        <f t="shared" si="3"/>
        <v>0</v>
      </c>
      <c r="F46" s="38"/>
      <c r="G46" s="38">
        <f t="shared" si="0"/>
        <v>0</v>
      </c>
      <c r="H46" s="24"/>
    </row>
    <row r="47" spans="1:8" x14ac:dyDescent="0.25">
      <c r="A47" s="5" t="s">
        <v>211</v>
      </c>
      <c r="B47" s="76"/>
      <c r="C47" s="76"/>
      <c r="D47" s="24"/>
      <c r="E47" s="38">
        <f t="shared" si="3"/>
        <v>0</v>
      </c>
      <c r="F47" s="38"/>
      <c r="G47" s="38">
        <f t="shared" si="0"/>
        <v>0</v>
      </c>
      <c r="H47" s="24"/>
    </row>
    <row r="48" spans="1:8" x14ac:dyDescent="0.25">
      <c r="A48" s="5" t="s">
        <v>212</v>
      </c>
      <c r="B48" s="76"/>
      <c r="C48" s="76"/>
      <c r="D48" s="24">
        <v>10</v>
      </c>
      <c r="E48" s="38">
        <f t="shared" si="3"/>
        <v>10</v>
      </c>
      <c r="F48" s="38"/>
      <c r="G48" s="38">
        <f t="shared" si="0"/>
        <v>10</v>
      </c>
      <c r="H48" s="24"/>
    </row>
    <row r="49" spans="1:8" x14ac:dyDescent="0.25">
      <c r="A49" s="5" t="s">
        <v>214</v>
      </c>
      <c r="B49" s="76"/>
      <c r="C49" s="76"/>
      <c r="D49" s="24">
        <v>30</v>
      </c>
      <c r="E49" s="38">
        <f t="shared" si="3"/>
        <v>30</v>
      </c>
      <c r="F49" s="38"/>
      <c r="G49" s="38">
        <f t="shared" si="0"/>
        <v>30</v>
      </c>
      <c r="H49" s="24"/>
    </row>
    <row r="50" spans="1:8" x14ac:dyDescent="0.25">
      <c r="A50" s="5" t="s">
        <v>213</v>
      </c>
      <c r="B50" s="76"/>
      <c r="C50" s="76"/>
      <c r="D50" s="24"/>
      <c r="E50" s="38">
        <f t="shared" si="3"/>
        <v>0</v>
      </c>
      <c r="F50" s="38"/>
      <c r="G50" s="38">
        <f t="shared" si="0"/>
        <v>0</v>
      </c>
      <c r="H50" s="24"/>
    </row>
    <row r="51" spans="1:8" x14ac:dyDescent="0.25">
      <c r="A51" s="208" t="s">
        <v>110</v>
      </c>
      <c r="B51" s="209"/>
      <c r="C51" s="209"/>
      <c r="D51" s="210"/>
      <c r="E51" s="200" t="s">
        <v>6</v>
      </c>
      <c r="F51" s="200" t="s">
        <v>7</v>
      </c>
      <c r="G51" s="200" t="s">
        <v>8</v>
      </c>
      <c r="H51" s="200" t="s">
        <v>9</v>
      </c>
    </row>
    <row r="52" spans="1:8" x14ac:dyDescent="0.25">
      <c r="A52" s="226"/>
      <c r="B52" s="220" t="s">
        <v>111</v>
      </c>
      <c r="C52" s="211" t="s">
        <v>112</v>
      </c>
      <c r="D52" s="213" t="s">
        <v>113</v>
      </c>
      <c r="E52" s="201"/>
      <c r="F52" s="201"/>
      <c r="G52" s="203"/>
      <c r="H52" s="203"/>
    </row>
    <row r="53" spans="1:8" x14ac:dyDescent="0.25">
      <c r="A53" s="227"/>
      <c r="B53" s="221"/>
      <c r="C53" s="212"/>
      <c r="D53" s="213"/>
      <c r="E53" s="202"/>
      <c r="F53" s="202"/>
      <c r="G53" s="204"/>
      <c r="H53" s="204"/>
    </row>
    <row r="54" spans="1:8" x14ac:dyDescent="0.25">
      <c r="A54" s="78"/>
      <c r="B54" s="77">
        <v>5</v>
      </c>
      <c r="C54" s="71"/>
      <c r="D54" s="72">
        <v>8</v>
      </c>
      <c r="E54" s="69"/>
      <c r="F54" s="69"/>
      <c r="G54" s="70"/>
      <c r="H54" s="70"/>
    </row>
    <row r="55" spans="1:8" x14ac:dyDescent="0.25">
      <c r="A55" s="5" t="s">
        <v>245</v>
      </c>
      <c r="B55" s="24"/>
      <c r="C55" s="128"/>
      <c r="D55" s="129"/>
      <c r="E55" s="38">
        <f>SUM(B55:D55)</f>
        <v>0</v>
      </c>
      <c r="F55" s="38"/>
      <c r="G55" s="38">
        <f t="shared" si="0"/>
        <v>0</v>
      </c>
      <c r="H55" s="24"/>
    </row>
    <row r="56" spans="1:8" x14ac:dyDescent="0.25">
      <c r="A56" s="5" t="s">
        <v>246</v>
      </c>
      <c r="B56" s="24">
        <v>10</v>
      </c>
      <c r="C56" s="24"/>
      <c r="D56" s="24"/>
      <c r="E56" s="38">
        <f t="shared" ref="E56:E62" si="4">SUM(B56:D56)</f>
        <v>10</v>
      </c>
      <c r="F56" s="38"/>
      <c r="G56" s="38">
        <f t="shared" si="0"/>
        <v>10</v>
      </c>
      <c r="H56" s="24"/>
    </row>
    <row r="57" spans="1:8" x14ac:dyDescent="0.25">
      <c r="A57" s="5" t="s">
        <v>111</v>
      </c>
      <c r="B57" s="24"/>
      <c r="C57" s="24"/>
      <c r="D57" s="24"/>
      <c r="E57" s="38">
        <f t="shared" si="4"/>
        <v>0</v>
      </c>
      <c r="F57" s="38"/>
      <c r="G57" s="38">
        <f t="shared" si="0"/>
        <v>0</v>
      </c>
      <c r="H57" s="24"/>
    </row>
    <row r="58" spans="1:8" x14ac:dyDescent="0.25">
      <c r="A58" s="5" t="s">
        <v>247</v>
      </c>
      <c r="B58" s="24">
        <v>15</v>
      </c>
      <c r="C58" s="24"/>
      <c r="D58" s="127"/>
      <c r="E58" s="38">
        <f t="shared" si="4"/>
        <v>15</v>
      </c>
      <c r="F58" s="38"/>
      <c r="G58" s="38">
        <f t="shared" si="0"/>
        <v>15</v>
      </c>
      <c r="H58" s="24"/>
    </row>
    <row r="59" spans="1:8" x14ac:dyDescent="0.25">
      <c r="A59" s="5" t="s">
        <v>248</v>
      </c>
      <c r="B59" s="24">
        <v>5</v>
      </c>
      <c r="C59" s="24"/>
      <c r="D59" s="24"/>
      <c r="E59" s="38">
        <f t="shared" si="4"/>
        <v>5</v>
      </c>
      <c r="F59" s="38"/>
      <c r="G59" s="38">
        <f t="shared" si="0"/>
        <v>5</v>
      </c>
      <c r="H59" s="24"/>
    </row>
    <row r="60" spans="1:8" x14ac:dyDescent="0.25">
      <c r="A60" t="s">
        <v>265</v>
      </c>
      <c r="B60" s="127"/>
      <c r="C60" s="127"/>
      <c r="D60" s="24"/>
      <c r="E60" s="38">
        <f t="shared" si="4"/>
        <v>0</v>
      </c>
      <c r="F60" s="38"/>
      <c r="G60" s="38">
        <f t="shared" si="0"/>
        <v>0</v>
      </c>
      <c r="H60" s="24"/>
    </row>
    <row r="61" spans="1:8" x14ac:dyDescent="0.25">
      <c r="A61" t="s">
        <v>266</v>
      </c>
      <c r="B61" s="127"/>
      <c r="C61" s="127"/>
      <c r="D61" s="24"/>
      <c r="E61" s="38">
        <f t="shared" si="4"/>
        <v>0</v>
      </c>
      <c r="F61" s="38"/>
      <c r="G61" s="38">
        <f t="shared" si="0"/>
        <v>0</v>
      </c>
      <c r="H61" s="24"/>
    </row>
    <row r="62" spans="1:8" x14ac:dyDescent="0.25">
      <c r="A62" t="s">
        <v>267</v>
      </c>
      <c r="B62" s="127"/>
      <c r="C62" s="127"/>
      <c r="D62" s="24"/>
      <c r="E62" s="38">
        <f t="shared" si="4"/>
        <v>0</v>
      </c>
      <c r="F62" s="38"/>
      <c r="G62" s="38">
        <f t="shared" si="0"/>
        <v>0</v>
      </c>
      <c r="H62" s="24"/>
    </row>
    <row r="63" spans="1:8" x14ac:dyDescent="0.25">
      <c r="A63" s="3" t="s">
        <v>268</v>
      </c>
      <c r="B63" s="130"/>
      <c r="C63" s="127"/>
      <c r="D63" s="24"/>
      <c r="E63" s="38">
        <f>SUM(B63:D63)</f>
        <v>0</v>
      </c>
      <c r="F63" s="38"/>
      <c r="G63" s="38">
        <f>SUM(E63,F63)</f>
        <v>0</v>
      </c>
      <c r="H63" s="24"/>
    </row>
    <row r="64" spans="1:8" x14ac:dyDescent="0.25">
      <c r="A64" s="3" t="s">
        <v>269</v>
      </c>
      <c r="B64" s="130"/>
      <c r="C64" s="127"/>
      <c r="D64" s="24"/>
      <c r="E64" s="38">
        <f>SUM(B64:D64)</f>
        <v>0</v>
      </c>
      <c r="F64" s="38"/>
      <c r="G64" s="38">
        <f>SUM(E64,F64)</f>
        <v>0</v>
      </c>
      <c r="H64" s="24"/>
    </row>
  </sheetData>
  <sortState xmlns:xlrd2="http://schemas.microsoft.com/office/spreadsheetml/2017/richdata2" ref="A2:H52">
    <sortCondition ref="A8:A18"/>
  </sortState>
  <mergeCells count="36">
    <mergeCell ref="E29:E31"/>
    <mergeCell ref="F29:F31"/>
    <mergeCell ref="G29:G31"/>
    <mergeCell ref="H29:H31"/>
    <mergeCell ref="E51:E53"/>
    <mergeCell ref="F51:F53"/>
    <mergeCell ref="G51:G53"/>
    <mergeCell ref="H51:H53"/>
    <mergeCell ref="A29:D29"/>
    <mergeCell ref="A51:D51"/>
    <mergeCell ref="C52:C53"/>
    <mergeCell ref="D52:D53"/>
    <mergeCell ref="C17:C18"/>
    <mergeCell ref="D17:D18"/>
    <mergeCell ref="B30:B31"/>
    <mergeCell ref="C30:C31"/>
    <mergeCell ref="D30:D31"/>
    <mergeCell ref="B52:B53"/>
    <mergeCell ref="A17:A18"/>
    <mergeCell ref="A30:A31"/>
    <mergeCell ref="A52:A53"/>
    <mergeCell ref="E3:E5"/>
    <mergeCell ref="F3:F5"/>
    <mergeCell ref="G3:G5"/>
    <mergeCell ref="H3:H5"/>
    <mergeCell ref="E16:E18"/>
    <mergeCell ref="F16:F18"/>
    <mergeCell ref="G16:G18"/>
    <mergeCell ref="H16:H18"/>
    <mergeCell ref="A1:A2"/>
    <mergeCell ref="B4:B5"/>
    <mergeCell ref="C4:C5"/>
    <mergeCell ref="D4:D5"/>
    <mergeCell ref="B17:B18"/>
    <mergeCell ref="A16:D16"/>
    <mergeCell ref="A3:D3"/>
  </mergeCells>
  <pageMargins left="0.7" right="0.7" top="0.75" bottom="0.75" header="0.3" footer="0.3"/>
  <pageSetup paperSize="9" scale="97" fitToWidth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42"/>
  <sheetViews>
    <sheetView zoomScaleNormal="100" workbookViewId="0">
      <selection activeCell="L18" sqref="L18"/>
    </sheetView>
  </sheetViews>
  <sheetFormatPr defaultColWidth="8.88671875" defaultRowHeight="13.2" x14ac:dyDescent="0.25"/>
  <cols>
    <col min="1" max="1" width="7.5546875" style="10" customWidth="1"/>
    <col min="2" max="2" width="26.109375" style="10" customWidth="1"/>
    <col min="3" max="3" width="9.33203125" style="2" customWidth="1"/>
    <col min="4" max="4" width="8.109375" style="2" customWidth="1"/>
    <col min="5" max="5" width="8.6640625" style="2" customWidth="1"/>
    <col min="6" max="6" width="10.44140625" style="2" customWidth="1"/>
    <col min="7" max="7" width="6.6640625" style="2" customWidth="1"/>
    <col min="8" max="8" width="11.33203125" style="2" customWidth="1"/>
    <col min="9" max="9" width="8.33203125" style="2" customWidth="1"/>
    <col min="10" max="10" width="7.109375" style="2" customWidth="1"/>
    <col min="11" max="11" width="6" style="2" customWidth="1"/>
  </cols>
  <sheetData>
    <row r="1" spans="1:11" x14ac:dyDescent="0.25">
      <c r="A1" s="228" t="s">
        <v>118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</row>
    <row r="2" spans="1:11" ht="26.4" x14ac:dyDescent="0.25">
      <c r="A2" s="229" t="s">
        <v>0</v>
      </c>
      <c r="B2" s="118" t="s">
        <v>114</v>
      </c>
      <c r="C2" s="52" t="s">
        <v>115</v>
      </c>
      <c r="D2" s="52" t="s">
        <v>116</v>
      </c>
      <c r="E2" s="52" t="s">
        <v>42</v>
      </c>
      <c r="F2" s="52" t="s">
        <v>2</v>
      </c>
      <c r="G2" s="52" t="s">
        <v>51</v>
      </c>
      <c r="H2" s="231" t="s">
        <v>6</v>
      </c>
      <c r="I2" s="231" t="s">
        <v>7</v>
      </c>
      <c r="J2" s="231" t="s">
        <v>8</v>
      </c>
      <c r="K2" s="233" t="s">
        <v>9</v>
      </c>
    </row>
    <row r="3" spans="1:11" x14ac:dyDescent="0.25">
      <c r="A3" s="230"/>
      <c r="B3" s="119" t="s">
        <v>117</v>
      </c>
      <c r="C3" s="53">
        <v>6</v>
      </c>
      <c r="D3" s="53">
        <v>6</v>
      </c>
      <c r="E3" s="53">
        <v>3</v>
      </c>
      <c r="F3" s="53">
        <v>6</v>
      </c>
      <c r="G3" s="53">
        <v>4</v>
      </c>
      <c r="H3" s="232"/>
      <c r="I3" s="232"/>
      <c r="J3" s="232"/>
      <c r="K3" s="234"/>
    </row>
    <row r="4" spans="1:11" x14ac:dyDescent="0.25">
      <c r="A4" s="10">
        <v>2</v>
      </c>
      <c r="B4" s="6" t="s">
        <v>236</v>
      </c>
      <c r="C4" s="31"/>
      <c r="D4" s="31"/>
      <c r="E4" s="53"/>
      <c r="F4" s="53"/>
      <c r="G4" s="53"/>
      <c r="H4" s="47">
        <f t="shared" ref="H4:H29" si="0">SUM(C4:G4)</f>
        <v>0</v>
      </c>
      <c r="I4" s="47"/>
      <c r="J4" s="47">
        <f>SUM(H4,I4)</f>
        <v>0</v>
      </c>
      <c r="K4" s="19"/>
    </row>
    <row r="5" spans="1:11" x14ac:dyDescent="0.25">
      <c r="A5" s="6">
        <v>3</v>
      </c>
      <c r="B5" s="6" t="s">
        <v>237</v>
      </c>
      <c r="C5" s="31">
        <v>10</v>
      </c>
      <c r="D5" s="31"/>
      <c r="E5" s="31"/>
      <c r="F5" s="53"/>
      <c r="G5" s="53"/>
      <c r="H5" s="47">
        <f t="shared" si="0"/>
        <v>10</v>
      </c>
      <c r="I5" s="47">
        <v>30</v>
      </c>
      <c r="J5" s="47">
        <f t="shared" ref="J5:J29" si="1">SUM(H5,I5)</f>
        <v>40</v>
      </c>
      <c r="K5" s="29" t="s">
        <v>274</v>
      </c>
    </row>
    <row r="6" spans="1:11" x14ac:dyDescent="0.25">
      <c r="A6" s="6">
        <v>2</v>
      </c>
      <c r="B6" s="6" t="s">
        <v>238</v>
      </c>
      <c r="C6" s="31">
        <v>30</v>
      </c>
      <c r="D6" s="53"/>
      <c r="E6" s="53"/>
      <c r="F6" s="31">
        <v>30</v>
      </c>
      <c r="G6" s="53"/>
      <c r="H6" s="47">
        <f t="shared" si="0"/>
        <v>60</v>
      </c>
      <c r="I6" s="38"/>
      <c r="J6" s="47">
        <f t="shared" si="1"/>
        <v>60</v>
      </c>
      <c r="K6" s="29" t="s">
        <v>275</v>
      </c>
    </row>
    <row r="7" spans="1:11" x14ac:dyDescent="0.25">
      <c r="A7" s="6">
        <v>3</v>
      </c>
      <c r="B7" s="6" t="s">
        <v>239</v>
      </c>
      <c r="C7" s="31"/>
      <c r="D7" s="31"/>
      <c r="E7" s="53"/>
      <c r="F7" s="31"/>
      <c r="G7" s="53"/>
      <c r="H7" s="47">
        <f t="shared" si="0"/>
        <v>0</v>
      </c>
      <c r="I7" s="38">
        <v>30</v>
      </c>
      <c r="J7" s="47">
        <f t="shared" si="1"/>
        <v>30</v>
      </c>
      <c r="K7" s="29"/>
    </row>
    <row r="8" spans="1:11" x14ac:dyDescent="0.25">
      <c r="A8" s="6">
        <v>1</v>
      </c>
      <c r="B8" s="6" t="s">
        <v>240</v>
      </c>
      <c r="C8" s="31"/>
      <c r="D8" s="53"/>
      <c r="E8" s="53"/>
      <c r="F8" s="53"/>
      <c r="G8" s="53"/>
      <c r="H8" s="47">
        <f t="shared" si="0"/>
        <v>0</v>
      </c>
      <c r="I8" s="38"/>
      <c r="J8" s="47">
        <f t="shared" si="1"/>
        <v>0</v>
      </c>
      <c r="K8" s="29"/>
    </row>
    <row r="9" spans="1:11" x14ac:dyDescent="0.25">
      <c r="A9" s="6">
        <v>3</v>
      </c>
      <c r="B9" s="6" t="s">
        <v>241</v>
      </c>
      <c r="C9" s="31"/>
      <c r="D9" s="53"/>
      <c r="E9" s="53"/>
      <c r="F9" s="31"/>
      <c r="G9" s="29"/>
      <c r="H9" s="47">
        <f t="shared" si="0"/>
        <v>0</v>
      </c>
      <c r="I9" s="38">
        <v>30</v>
      </c>
      <c r="J9" s="47">
        <f t="shared" si="1"/>
        <v>30</v>
      </c>
      <c r="K9" s="29"/>
    </row>
    <row r="10" spans="1:11" x14ac:dyDescent="0.25">
      <c r="A10" s="6">
        <v>3</v>
      </c>
      <c r="B10" s="6" t="s">
        <v>251</v>
      </c>
      <c r="C10" s="53"/>
      <c r="D10" s="31">
        <v>30</v>
      </c>
      <c r="E10" s="31"/>
      <c r="F10" s="53"/>
      <c r="G10" s="29"/>
      <c r="H10" s="47">
        <f t="shared" si="0"/>
        <v>30</v>
      </c>
      <c r="I10" s="38">
        <v>30</v>
      </c>
      <c r="J10" s="47">
        <f t="shared" si="1"/>
        <v>60</v>
      </c>
      <c r="K10" s="29" t="s">
        <v>273</v>
      </c>
    </row>
    <row r="11" spans="1:11" x14ac:dyDescent="0.25">
      <c r="A11" s="6">
        <v>2</v>
      </c>
      <c r="B11" s="6" t="s">
        <v>252</v>
      </c>
      <c r="C11" s="53"/>
      <c r="D11" s="31">
        <v>10</v>
      </c>
      <c r="E11" s="31">
        <v>15</v>
      </c>
      <c r="F11" s="53"/>
      <c r="G11" s="53"/>
      <c r="H11" s="47">
        <f t="shared" si="0"/>
        <v>25</v>
      </c>
      <c r="I11" s="38"/>
      <c r="J11" s="47">
        <f t="shared" si="1"/>
        <v>25</v>
      </c>
      <c r="K11" s="29"/>
    </row>
    <row r="12" spans="1:11" x14ac:dyDescent="0.25">
      <c r="A12" s="6">
        <v>1</v>
      </c>
      <c r="B12" s="6" t="s">
        <v>21</v>
      </c>
      <c r="C12" s="53"/>
      <c r="D12" s="31">
        <v>60</v>
      </c>
      <c r="E12" s="53"/>
      <c r="F12" s="53"/>
      <c r="G12" s="53"/>
      <c r="H12" s="47">
        <f t="shared" si="0"/>
        <v>60</v>
      </c>
      <c r="I12" s="38"/>
      <c r="J12" s="47">
        <f t="shared" si="1"/>
        <v>60</v>
      </c>
      <c r="K12" s="24"/>
    </row>
    <row r="13" spans="1:11" x14ac:dyDescent="0.25">
      <c r="A13" s="6">
        <v>2</v>
      </c>
      <c r="B13" s="6" t="s">
        <v>258</v>
      </c>
      <c r="C13" s="53"/>
      <c r="D13" s="53"/>
      <c r="E13" s="53"/>
      <c r="F13" s="31">
        <v>10</v>
      </c>
      <c r="G13" s="29">
        <v>10</v>
      </c>
      <c r="H13" s="47">
        <f t="shared" si="0"/>
        <v>20</v>
      </c>
      <c r="I13" s="38"/>
      <c r="J13" s="47">
        <f t="shared" si="1"/>
        <v>20</v>
      </c>
      <c r="K13" s="24"/>
    </row>
    <row r="14" spans="1:11" x14ac:dyDescent="0.25">
      <c r="A14" s="6">
        <v>1</v>
      </c>
      <c r="B14" s="6" t="s">
        <v>259</v>
      </c>
      <c r="C14" s="53"/>
      <c r="D14" s="53"/>
      <c r="E14" s="53"/>
      <c r="F14" s="31"/>
      <c r="G14" s="53"/>
      <c r="H14" s="47">
        <f t="shared" si="0"/>
        <v>0</v>
      </c>
      <c r="I14" s="38"/>
      <c r="J14" s="47">
        <f t="shared" si="1"/>
        <v>0</v>
      </c>
      <c r="K14" s="24"/>
    </row>
    <row r="15" spans="1:11" x14ac:dyDescent="0.25">
      <c r="A15" s="6">
        <v>1</v>
      </c>
      <c r="B15" s="6" t="s">
        <v>260</v>
      </c>
      <c r="C15" s="53"/>
      <c r="D15" s="53"/>
      <c r="E15" s="53"/>
      <c r="F15" s="31">
        <v>60</v>
      </c>
      <c r="G15" s="53"/>
      <c r="H15" s="47">
        <f t="shared" si="0"/>
        <v>60</v>
      </c>
      <c r="I15" s="38"/>
      <c r="J15" s="47">
        <f t="shared" si="1"/>
        <v>60</v>
      </c>
      <c r="K15" s="24"/>
    </row>
    <row r="16" spans="1:11" x14ac:dyDescent="0.25">
      <c r="A16" s="6">
        <v>1</v>
      </c>
      <c r="B16" s="6" t="s">
        <v>264</v>
      </c>
      <c r="C16" s="53"/>
      <c r="D16" s="53"/>
      <c r="E16" s="53"/>
      <c r="F16" s="53"/>
      <c r="G16" s="31">
        <v>30</v>
      </c>
      <c r="H16" s="47">
        <f t="shared" si="0"/>
        <v>30</v>
      </c>
      <c r="I16" s="38"/>
      <c r="J16" s="47">
        <f t="shared" si="1"/>
        <v>30</v>
      </c>
      <c r="K16" s="24"/>
    </row>
    <row r="17" spans="1:11" x14ac:dyDescent="0.25">
      <c r="A17" s="6"/>
      <c r="B17" s="6"/>
      <c r="C17" s="31"/>
      <c r="D17" s="31"/>
      <c r="E17" s="31"/>
      <c r="F17" s="31"/>
      <c r="G17" s="31"/>
      <c r="H17" s="47">
        <f t="shared" si="0"/>
        <v>0</v>
      </c>
      <c r="I17" s="38"/>
      <c r="J17" s="47">
        <f t="shared" si="1"/>
        <v>0</v>
      </c>
      <c r="K17" s="24"/>
    </row>
    <row r="18" spans="1:11" x14ac:dyDescent="0.25">
      <c r="A18" s="6"/>
      <c r="B18" s="6"/>
      <c r="C18" s="31"/>
      <c r="D18" s="31"/>
      <c r="E18" s="31"/>
      <c r="F18" s="31"/>
      <c r="G18" s="31"/>
      <c r="H18" s="47">
        <f t="shared" si="0"/>
        <v>0</v>
      </c>
      <c r="I18" s="38"/>
      <c r="J18" s="47">
        <f t="shared" si="1"/>
        <v>0</v>
      </c>
      <c r="K18" s="24"/>
    </row>
    <row r="19" spans="1:11" x14ac:dyDescent="0.25">
      <c r="A19" s="6"/>
      <c r="B19" s="6"/>
      <c r="C19" s="31"/>
      <c r="D19" s="31"/>
      <c r="E19" s="31"/>
      <c r="F19" s="31"/>
      <c r="G19" s="31"/>
      <c r="H19" s="47">
        <f t="shared" si="0"/>
        <v>0</v>
      </c>
      <c r="I19" s="38"/>
      <c r="J19" s="47">
        <f t="shared" si="1"/>
        <v>0</v>
      </c>
      <c r="K19" s="24"/>
    </row>
    <row r="20" spans="1:11" x14ac:dyDescent="0.25">
      <c r="A20" s="6"/>
      <c r="B20" s="6"/>
      <c r="C20" s="31"/>
      <c r="D20" s="31"/>
      <c r="E20" s="31"/>
      <c r="F20" s="31"/>
      <c r="G20" s="31"/>
      <c r="H20" s="47">
        <f t="shared" si="0"/>
        <v>0</v>
      </c>
      <c r="I20" s="38"/>
      <c r="J20" s="47">
        <f t="shared" si="1"/>
        <v>0</v>
      </c>
      <c r="K20" s="24"/>
    </row>
    <row r="21" spans="1:11" x14ac:dyDescent="0.25">
      <c r="A21" s="6"/>
      <c r="B21" s="6"/>
      <c r="C21" s="31"/>
      <c r="D21" s="31"/>
      <c r="E21" s="31"/>
      <c r="F21" s="31"/>
      <c r="G21" s="31"/>
      <c r="H21" s="47">
        <f t="shared" si="0"/>
        <v>0</v>
      </c>
      <c r="I21" s="38"/>
      <c r="J21" s="47">
        <f t="shared" si="1"/>
        <v>0</v>
      </c>
      <c r="K21" s="24"/>
    </row>
    <row r="22" spans="1:11" x14ac:dyDescent="0.25">
      <c r="A22" s="6"/>
      <c r="B22" s="6"/>
      <c r="C22" s="31"/>
      <c r="D22" s="31"/>
      <c r="E22" s="31"/>
      <c r="F22" s="31"/>
      <c r="G22" s="31"/>
      <c r="H22" s="47">
        <f t="shared" si="0"/>
        <v>0</v>
      </c>
      <c r="I22" s="38"/>
      <c r="J22" s="47">
        <f t="shared" si="1"/>
        <v>0</v>
      </c>
      <c r="K22" s="30"/>
    </row>
    <row r="23" spans="1:11" x14ac:dyDescent="0.25">
      <c r="A23" s="6"/>
      <c r="B23" s="6"/>
      <c r="C23" s="31"/>
      <c r="D23" s="31"/>
      <c r="E23" s="31"/>
      <c r="F23" s="31"/>
      <c r="G23" s="31"/>
      <c r="H23" s="47">
        <f t="shared" si="0"/>
        <v>0</v>
      </c>
      <c r="I23" s="38"/>
      <c r="J23" s="47">
        <f t="shared" si="1"/>
        <v>0</v>
      </c>
      <c r="K23" s="24"/>
    </row>
    <row r="24" spans="1:11" x14ac:dyDescent="0.25">
      <c r="A24" s="6"/>
      <c r="B24" s="6"/>
      <c r="C24" s="31"/>
      <c r="D24" s="4"/>
      <c r="E24" s="31"/>
      <c r="F24" s="31"/>
      <c r="G24" s="31"/>
      <c r="H24" s="47">
        <f t="shared" si="0"/>
        <v>0</v>
      </c>
      <c r="I24" s="38"/>
      <c r="J24" s="47">
        <f t="shared" si="1"/>
        <v>0</v>
      </c>
      <c r="K24" s="24"/>
    </row>
    <row r="25" spans="1:11" x14ac:dyDescent="0.25">
      <c r="A25" s="6"/>
      <c r="B25" s="6"/>
      <c r="C25" s="4"/>
      <c r="D25" s="4"/>
      <c r="E25" s="3"/>
      <c r="F25" s="31"/>
      <c r="G25" s="3"/>
      <c r="H25" s="47">
        <f t="shared" si="0"/>
        <v>0</v>
      </c>
      <c r="I25" s="38"/>
      <c r="J25" s="47">
        <f t="shared" si="1"/>
        <v>0</v>
      </c>
      <c r="K25" s="24"/>
    </row>
    <row r="26" spans="1:11" x14ac:dyDescent="0.25">
      <c r="A26" s="12"/>
      <c r="B26" s="12"/>
      <c r="C26" s="24"/>
      <c r="D26" s="24"/>
      <c r="E26" s="5"/>
      <c r="F26" s="31"/>
      <c r="G26" s="5"/>
      <c r="H26" s="47">
        <f t="shared" si="0"/>
        <v>0</v>
      </c>
      <c r="I26" s="38"/>
      <c r="J26" s="47">
        <f t="shared" si="1"/>
        <v>0</v>
      </c>
      <c r="K26" s="24"/>
    </row>
    <row r="27" spans="1:11" x14ac:dyDescent="0.25">
      <c r="A27" s="12"/>
      <c r="B27" s="12"/>
      <c r="C27" s="24"/>
      <c r="D27" s="24"/>
      <c r="E27" s="5"/>
      <c r="F27" s="31"/>
      <c r="G27" s="5"/>
      <c r="H27" s="47">
        <f t="shared" si="0"/>
        <v>0</v>
      </c>
      <c r="I27" s="38"/>
      <c r="J27" s="47">
        <f t="shared" si="1"/>
        <v>0</v>
      </c>
      <c r="K27" s="24"/>
    </row>
    <row r="28" spans="1:11" x14ac:dyDescent="0.25">
      <c r="A28" s="12"/>
      <c r="B28" s="12"/>
      <c r="C28" s="24"/>
      <c r="D28" s="24"/>
      <c r="E28" s="5"/>
      <c r="F28" s="5"/>
      <c r="G28" s="5"/>
      <c r="H28" s="47">
        <f t="shared" si="0"/>
        <v>0</v>
      </c>
      <c r="I28" s="38"/>
      <c r="J28" s="47">
        <f t="shared" si="1"/>
        <v>0</v>
      </c>
      <c r="K28" s="24"/>
    </row>
    <row r="29" spans="1:11" x14ac:dyDescent="0.25">
      <c r="A29" s="12"/>
      <c r="B29" s="12"/>
      <c r="C29" s="24"/>
      <c r="D29" s="24"/>
      <c r="E29" s="5"/>
      <c r="F29" s="5"/>
      <c r="G29" s="5"/>
      <c r="H29" s="47">
        <f t="shared" si="0"/>
        <v>0</v>
      </c>
      <c r="I29" s="38"/>
      <c r="J29" s="47">
        <f t="shared" si="1"/>
        <v>0</v>
      </c>
      <c r="K29" s="24"/>
    </row>
    <row r="30" spans="1:11" x14ac:dyDescent="0.25">
      <c r="E30"/>
      <c r="F30"/>
      <c r="G30"/>
    </row>
    <row r="31" spans="1:11" x14ac:dyDescent="0.25">
      <c r="E31"/>
      <c r="F31"/>
      <c r="G31"/>
    </row>
    <row r="32" spans="1:11" x14ac:dyDescent="0.25">
      <c r="E32"/>
      <c r="F32"/>
      <c r="G32"/>
    </row>
    <row r="33" spans="5:7" x14ac:dyDescent="0.25">
      <c r="E33"/>
      <c r="F33"/>
      <c r="G33"/>
    </row>
    <row r="34" spans="5:7" x14ac:dyDescent="0.25">
      <c r="E34"/>
      <c r="F34"/>
      <c r="G34"/>
    </row>
    <row r="35" spans="5:7" x14ac:dyDescent="0.25">
      <c r="E35"/>
      <c r="F35"/>
      <c r="G35"/>
    </row>
    <row r="36" spans="5:7" x14ac:dyDescent="0.25">
      <c r="E36"/>
      <c r="F36"/>
      <c r="G36"/>
    </row>
    <row r="37" spans="5:7" x14ac:dyDescent="0.25">
      <c r="E37"/>
      <c r="F37"/>
      <c r="G37"/>
    </row>
    <row r="38" spans="5:7" x14ac:dyDescent="0.25">
      <c r="E38"/>
      <c r="F38"/>
      <c r="G38"/>
    </row>
    <row r="39" spans="5:7" x14ac:dyDescent="0.25">
      <c r="E39"/>
      <c r="F39"/>
      <c r="G39"/>
    </row>
    <row r="40" spans="5:7" x14ac:dyDescent="0.25">
      <c r="E40"/>
      <c r="F40"/>
      <c r="G40"/>
    </row>
    <row r="41" spans="5:7" x14ac:dyDescent="0.25">
      <c r="E41"/>
      <c r="F41"/>
      <c r="G41"/>
    </row>
    <row r="42" spans="5:7" x14ac:dyDescent="0.25">
      <c r="E42"/>
      <c r="F42"/>
      <c r="G42"/>
    </row>
  </sheetData>
  <mergeCells count="6">
    <mergeCell ref="A1:K1"/>
    <mergeCell ref="A2:A3"/>
    <mergeCell ref="H2:H3"/>
    <mergeCell ref="I2:I3"/>
    <mergeCell ref="J2:J3"/>
    <mergeCell ref="K2:K3"/>
  </mergeCells>
  <pageMargins left="0.7" right="0.7" top="0.75" bottom="0.75" header="0.3" footer="0.3"/>
  <pageSetup paperSize="9" scale="6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4A54C-2CF2-4385-9C4C-F566CD2F47CE}">
  <dimension ref="A1:I28"/>
  <sheetViews>
    <sheetView workbookViewId="0">
      <selection activeCell="K22" sqref="K22"/>
    </sheetView>
  </sheetViews>
  <sheetFormatPr defaultRowHeight="13.2" x14ac:dyDescent="0.25"/>
  <cols>
    <col min="1" max="1" width="9.109375" style="2"/>
    <col min="2" max="2" width="22.6640625" customWidth="1"/>
    <col min="6" max="6" width="11.44140625" customWidth="1"/>
  </cols>
  <sheetData>
    <row r="1" spans="1:9" x14ac:dyDescent="0.25">
      <c r="A1" s="228" t="s">
        <v>118</v>
      </c>
      <c r="B1" s="228"/>
      <c r="C1" s="228"/>
      <c r="D1" s="228"/>
      <c r="E1" s="228"/>
      <c r="F1" s="228"/>
      <c r="G1" s="228"/>
      <c r="H1" s="228"/>
      <c r="I1" s="228"/>
    </row>
    <row r="2" spans="1:9" x14ac:dyDescent="0.25">
      <c r="A2" s="235" t="s">
        <v>0</v>
      </c>
      <c r="B2" s="113" t="s">
        <v>120</v>
      </c>
      <c r="C2" s="114" t="s">
        <v>116</v>
      </c>
      <c r="D2" s="114" t="s">
        <v>51</v>
      </c>
      <c r="E2" s="114" t="s">
        <v>5</v>
      </c>
      <c r="F2" s="237" t="s">
        <v>6</v>
      </c>
      <c r="G2" s="237" t="s">
        <v>7</v>
      </c>
      <c r="H2" s="237" t="s">
        <v>8</v>
      </c>
      <c r="I2" s="235" t="s">
        <v>9</v>
      </c>
    </row>
    <row r="3" spans="1:9" x14ac:dyDescent="0.25">
      <c r="A3" s="236"/>
      <c r="B3" s="115" t="s">
        <v>117</v>
      </c>
      <c r="C3" s="116">
        <v>0</v>
      </c>
      <c r="D3" s="116">
        <v>4</v>
      </c>
      <c r="E3" s="116">
        <v>4</v>
      </c>
      <c r="F3" s="238"/>
      <c r="G3" s="238"/>
      <c r="H3" s="238"/>
      <c r="I3" s="239"/>
    </row>
    <row r="4" spans="1:9" x14ac:dyDescent="0.25">
      <c r="A4" s="4">
        <v>1</v>
      </c>
      <c r="B4" s="4" t="s">
        <v>215</v>
      </c>
      <c r="C4" s="116"/>
      <c r="D4" s="31"/>
      <c r="E4" s="116"/>
      <c r="F4" s="47">
        <f t="shared" ref="F4:F28" si="0">SUM(C4:E4)</f>
        <v>0</v>
      </c>
      <c r="G4" s="47"/>
      <c r="H4" s="47">
        <f>SUM(F4,G4)</f>
        <v>0</v>
      </c>
      <c r="I4" s="19"/>
    </row>
    <row r="5" spans="1:9" x14ac:dyDescent="0.25">
      <c r="A5" s="4">
        <v>1</v>
      </c>
      <c r="B5" s="4" t="s">
        <v>216</v>
      </c>
      <c r="C5" s="116"/>
      <c r="D5" s="31">
        <v>15</v>
      </c>
      <c r="E5" s="116"/>
      <c r="F5" s="47">
        <f t="shared" si="0"/>
        <v>15</v>
      </c>
      <c r="G5" s="47"/>
      <c r="H5" s="47">
        <f t="shared" ref="H5:H28" si="1">SUM(F5,G5)</f>
        <v>15</v>
      </c>
      <c r="I5" s="29"/>
    </row>
    <row r="6" spans="1:9" x14ac:dyDescent="0.25">
      <c r="A6" s="4">
        <v>2</v>
      </c>
      <c r="B6" s="4" t="s">
        <v>20</v>
      </c>
      <c r="C6" s="116"/>
      <c r="D6" s="31"/>
      <c r="E6" s="31"/>
      <c r="F6" s="47">
        <f t="shared" si="0"/>
        <v>0</v>
      </c>
      <c r="G6" s="38"/>
      <c r="H6" s="47">
        <f t="shared" si="1"/>
        <v>0</v>
      </c>
      <c r="I6" s="29"/>
    </row>
    <row r="7" spans="1:9" x14ac:dyDescent="0.25">
      <c r="A7" s="4">
        <v>2</v>
      </c>
      <c r="B7" s="4" t="s">
        <v>217</v>
      </c>
      <c r="C7" s="116"/>
      <c r="D7" s="31">
        <v>5</v>
      </c>
      <c r="E7" s="31">
        <v>5</v>
      </c>
      <c r="F7" s="47">
        <f t="shared" si="0"/>
        <v>10</v>
      </c>
      <c r="G7" s="38"/>
      <c r="H7" s="47">
        <f t="shared" si="1"/>
        <v>10</v>
      </c>
      <c r="I7" s="29"/>
    </row>
    <row r="8" spans="1:9" x14ac:dyDescent="0.25">
      <c r="A8" s="4">
        <v>1</v>
      </c>
      <c r="B8" s="4" t="s">
        <v>141</v>
      </c>
      <c r="C8" s="116"/>
      <c r="D8" s="116"/>
      <c r="E8" s="31"/>
      <c r="F8" s="47">
        <f t="shared" si="0"/>
        <v>0</v>
      </c>
      <c r="G8" s="38"/>
      <c r="H8" s="47">
        <f t="shared" si="1"/>
        <v>0</v>
      </c>
      <c r="I8" s="29"/>
    </row>
    <row r="9" spans="1:9" x14ac:dyDescent="0.25">
      <c r="A9" s="4">
        <v>1</v>
      </c>
      <c r="B9" s="4" t="s">
        <v>223</v>
      </c>
      <c r="C9" s="116"/>
      <c r="D9" s="116"/>
      <c r="E9" s="31">
        <v>15</v>
      </c>
      <c r="F9" s="47">
        <f t="shared" si="0"/>
        <v>15</v>
      </c>
      <c r="G9" s="38"/>
      <c r="H9" s="47">
        <f t="shared" si="1"/>
        <v>15</v>
      </c>
      <c r="I9" s="29"/>
    </row>
    <row r="10" spans="1:9" x14ac:dyDescent="0.25">
      <c r="A10" s="4"/>
      <c r="B10" s="4"/>
      <c r="C10" s="4"/>
      <c r="D10" s="31"/>
      <c r="E10" s="31"/>
      <c r="F10" s="47">
        <f t="shared" si="0"/>
        <v>0</v>
      </c>
      <c r="G10" s="38"/>
      <c r="H10" s="47">
        <f t="shared" si="1"/>
        <v>0</v>
      </c>
      <c r="I10" s="29"/>
    </row>
    <row r="11" spans="1:9" x14ac:dyDescent="0.25">
      <c r="A11" s="4"/>
      <c r="B11" s="4"/>
      <c r="C11" s="4"/>
      <c r="D11" s="31"/>
      <c r="E11" s="31"/>
      <c r="F11" s="47">
        <f t="shared" si="0"/>
        <v>0</v>
      </c>
      <c r="G11" s="38"/>
      <c r="H11" s="47">
        <f t="shared" si="1"/>
        <v>0</v>
      </c>
      <c r="I11" s="24"/>
    </row>
    <row r="12" spans="1:9" x14ac:dyDescent="0.25">
      <c r="A12" s="4"/>
      <c r="B12" s="4"/>
      <c r="C12" s="4"/>
      <c r="D12" s="31"/>
      <c r="E12" s="31"/>
      <c r="F12" s="47">
        <f t="shared" si="0"/>
        <v>0</v>
      </c>
      <c r="G12" s="38"/>
      <c r="H12" s="47">
        <f t="shared" si="1"/>
        <v>0</v>
      </c>
      <c r="I12" s="24"/>
    </row>
    <row r="13" spans="1:9" x14ac:dyDescent="0.25">
      <c r="A13" s="4"/>
      <c r="B13" s="4"/>
      <c r="C13" s="4"/>
      <c r="D13" s="31"/>
      <c r="E13" s="31"/>
      <c r="F13" s="47">
        <f t="shared" si="0"/>
        <v>0</v>
      </c>
      <c r="G13" s="38"/>
      <c r="H13" s="47">
        <f t="shared" si="1"/>
        <v>0</v>
      </c>
      <c r="I13" s="24"/>
    </row>
    <row r="14" spans="1:9" x14ac:dyDescent="0.25">
      <c r="A14" s="4"/>
      <c r="B14" s="4"/>
      <c r="C14" s="4"/>
      <c r="D14" s="31"/>
      <c r="E14" s="31"/>
      <c r="F14" s="47">
        <f t="shared" si="0"/>
        <v>0</v>
      </c>
      <c r="G14" s="38"/>
      <c r="H14" s="47">
        <f t="shared" si="1"/>
        <v>0</v>
      </c>
      <c r="I14" s="24"/>
    </row>
    <row r="15" spans="1:9" x14ac:dyDescent="0.25">
      <c r="A15" s="4"/>
      <c r="B15" s="4"/>
      <c r="C15" s="4"/>
      <c r="D15" s="31"/>
      <c r="E15" s="31"/>
      <c r="F15" s="47">
        <f t="shared" si="0"/>
        <v>0</v>
      </c>
      <c r="G15" s="38"/>
      <c r="H15" s="47">
        <f t="shared" si="1"/>
        <v>0</v>
      </c>
      <c r="I15" s="24"/>
    </row>
    <row r="16" spans="1:9" x14ac:dyDescent="0.25">
      <c r="A16" s="4"/>
      <c r="B16" s="4"/>
      <c r="C16" s="4"/>
      <c r="D16" s="31"/>
      <c r="E16" s="31"/>
      <c r="F16" s="47">
        <f t="shared" si="0"/>
        <v>0</v>
      </c>
      <c r="G16" s="38"/>
      <c r="H16" s="47">
        <f t="shared" si="1"/>
        <v>0</v>
      </c>
      <c r="I16" s="24"/>
    </row>
    <row r="17" spans="1:9" x14ac:dyDescent="0.25">
      <c r="A17" s="4"/>
      <c r="B17" s="4"/>
      <c r="C17" s="4"/>
      <c r="D17" s="31"/>
      <c r="E17" s="31"/>
      <c r="F17" s="47">
        <f t="shared" si="0"/>
        <v>0</v>
      </c>
      <c r="G17" s="38"/>
      <c r="H17" s="47">
        <f t="shared" si="1"/>
        <v>0</v>
      </c>
      <c r="I17" s="24"/>
    </row>
    <row r="18" spans="1:9" x14ac:dyDescent="0.25">
      <c r="A18" s="4"/>
      <c r="B18" s="4"/>
      <c r="C18" s="4"/>
      <c r="D18" s="31"/>
      <c r="E18" s="31"/>
      <c r="F18" s="47">
        <f t="shared" si="0"/>
        <v>0</v>
      </c>
      <c r="G18" s="38"/>
      <c r="H18" s="47">
        <f t="shared" si="1"/>
        <v>0</v>
      </c>
      <c r="I18" s="24"/>
    </row>
    <row r="19" spans="1:9" x14ac:dyDescent="0.25">
      <c r="A19" s="4"/>
      <c r="B19" s="4"/>
      <c r="C19" s="4"/>
      <c r="D19" s="31"/>
      <c r="E19" s="31"/>
      <c r="F19" s="47">
        <f t="shared" si="0"/>
        <v>0</v>
      </c>
      <c r="G19" s="38"/>
      <c r="H19" s="47">
        <f t="shared" si="1"/>
        <v>0</v>
      </c>
      <c r="I19" s="24"/>
    </row>
    <row r="20" spans="1:9" x14ac:dyDescent="0.25">
      <c r="A20" s="4"/>
      <c r="B20" s="4"/>
      <c r="C20" s="4"/>
      <c r="D20" s="31"/>
      <c r="E20" s="31"/>
      <c r="F20" s="47">
        <f t="shared" si="0"/>
        <v>0</v>
      </c>
      <c r="G20" s="38"/>
      <c r="H20" s="47">
        <f t="shared" si="1"/>
        <v>0</v>
      </c>
      <c r="I20" s="24"/>
    </row>
    <row r="21" spans="1:9" x14ac:dyDescent="0.25">
      <c r="A21" s="4"/>
      <c r="B21" s="4"/>
      <c r="C21" s="4"/>
      <c r="D21" s="31"/>
      <c r="E21" s="31"/>
      <c r="F21" s="47">
        <f t="shared" si="0"/>
        <v>0</v>
      </c>
      <c r="G21" s="38"/>
      <c r="H21" s="47">
        <f t="shared" si="1"/>
        <v>0</v>
      </c>
      <c r="I21" s="30"/>
    </row>
    <row r="22" spans="1:9" x14ac:dyDescent="0.25">
      <c r="A22" s="4"/>
      <c r="B22" s="4"/>
      <c r="C22" s="4"/>
      <c r="D22" s="31"/>
      <c r="E22" s="31"/>
      <c r="F22" s="47">
        <f t="shared" si="0"/>
        <v>0</v>
      </c>
      <c r="G22" s="38"/>
      <c r="H22" s="47">
        <f t="shared" si="1"/>
        <v>0</v>
      </c>
      <c r="I22" s="24"/>
    </row>
    <row r="23" spans="1:9" x14ac:dyDescent="0.25">
      <c r="A23" s="4"/>
      <c r="B23" s="4"/>
      <c r="C23" s="4"/>
      <c r="D23" s="31"/>
      <c r="E23" s="4"/>
      <c r="F23" s="47">
        <f t="shared" si="0"/>
        <v>0</v>
      </c>
      <c r="G23" s="38"/>
      <c r="H23" s="47">
        <f t="shared" si="1"/>
        <v>0</v>
      </c>
      <c r="I23" s="24"/>
    </row>
    <row r="24" spans="1:9" x14ac:dyDescent="0.25">
      <c r="A24" s="4"/>
      <c r="B24" s="4"/>
      <c r="C24" s="4"/>
      <c r="D24" s="4"/>
      <c r="E24" s="4"/>
      <c r="F24" s="47">
        <f t="shared" si="0"/>
        <v>0</v>
      </c>
      <c r="G24" s="38"/>
      <c r="H24" s="47">
        <f t="shared" si="1"/>
        <v>0</v>
      </c>
      <c r="I24" s="24"/>
    </row>
    <row r="25" spans="1:9" x14ac:dyDescent="0.25">
      <c r="A25" s="24"/>
      <c r="B25" s="24"/>
      <c r="C25" s="24"/>
      <c r="D25" s="24"/>
      <c r="E25" s="24"/>
      <c r="F25" s="47">
        <f t="shared" si="0"/>
        <v>0</v>
      </c>
      <c r="G25" s="38"/>
      <c r="H25" s="47">
        <f t="shared" si="1"/>
        <v>0</v>
      </c>
      <c r="I25" s="24"/>
    </row>
    <row r="26" spans="1:9" x14ac:dyDescent="0.25">
      <c r="A26" s="24"/>
      <c r="B26" s="24"/>
      <c r="C26" s="24"/>
      <c r="D26" s="24"/>
      <c r="E26" s="24"/>
      <c r="F26" s="47">
        <f t="shared" si="0"/>
        <v>0</v>
      </c>
      <c r="G26" s="38"/>
      <c r="H26" s="47">
        <f t="shared" si="1"/>
        <v>0</v>
      </c>
      <c r="I26" s="24"/>
    </row>
    <row r="27" spans="1:9" x14ac:dyDescent="0.25">
      <c r="A27" s="24"/>
      <c r="B27" s="24"/>
      <c r="C27" s="24"/>
      <c r="D27" s="24"/>
      <c r="E27" s="24"/>
      <c r="F27" s="47">
        <f t="shared" si="0"/>
        <v>0</v>
      </c>
      <c r="G27" s="38"/>
      <c r="H27" s="47">
        <f t="shared" si="1"/>
        <v>0</v>
      </c>
      <c r="I27" s="24"/>
    </row>
    <row r="28" spans="1:9" x14ac:dyDescent="0.25">
      <c r="A28" s="24"/>
      <c r="B28" s="24"/>
      <c r="C28" s="24"/>
      <c r="D28" s="24"/>
      <c r="E28" s="24"/>
      <c r="F28" s="47">
        <f t="shared" si="0"/>
        <v>0</v>
      </c>
      <c r="G28" s="38"/>
      <c r="H28" s="47">
        <f t="shared" si="1"/>
        <v>0</v>
      </c>
      <c r="I28" s="24"/>
    </row>
  </sheetData>
  <mergeCells count="6">
    <mergeCell ref="A1:I1"/>
    <mergeCell ref="A2:A3"/>
    <mergeCell ref="F2:F3"/>
    <mergeCell ref="G2:G3"/>
    <mergeCell ref="H2:H3"/>
    <mergeCell ref="I2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43856b-a347-4f79-9c58-777343c60ed0">
      <UserInfo>
        <DisplayName>Storm Johnson</DisplayName>
        <AccountId>984</AccountId>
        <AccountType/>
      </UserInfo>
      <UserInfo>
        <DisplayName>Catriona Stewart</DisplayName>
        <AccountId>946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15CCCCA0989E44897E8F4B739FA3A3" ma:contentTypeVersion="8" ma:contentTypeDescription="Create a new document." ma:contentTypeScope="" ma:versionID="cb301025b2e49bdcedd7ea9787655d4f">
  <xsd:schema xmlns:xsd="http://www.w3.org/2001/XMLSchema" xmlns:xs="http://www.w3.org/2001/XMLSchema" xmlns:p="http://schemas.microsoft.com/office/2006/metadata/properties" xmlns:ns2="5b8f9abc-3951-4e3b-bb5b-dc20c98c9686" xmlns:ns3="5a43856b-a347-4f79-9c58-777343c60ed0" targetNamespace="http://schemas.microsoft.com/office/2006/metadata/properties" ma:root="true" ma:fieldsID="7000b3b25567b7483ed2914e183ea718" ns2:_="" ns3:_="">
    <xsd:import namespace="5b8f9abc-3951-4e3b-bb5b-dc20c98c9686"/>
    <xsd:import namespace="5a43856b-a347-4f79-9c58-777343c60e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8f9abc-3951-4e3b-bb5b-dc20c98c96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43856b-a347-4f79-9c58-777343c60ed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199AF6-20B9-41D0-A377-F7DEB302DC11}">
  <ds:schemaRefs>
    <ds:schemaRef ds:uri="http://purl.org/dc/dcmitype/"/>
    <ds:schemaRef ds:uri="http://schemas.microsoft.com/office/infopath/2007/PartnerControls"/>
    <ds:schemaRef ds:uri="5a43856b-a347-4f79-9c58-777343c60ed0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5b8f9abc-3951-4e3b-bb5b-dc20c98c968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A154682-3006-4069-9F02-950038118E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8f9abc-3951-4e3b-bb5b-dc20c98c9686"/>
    <ds:schemaRef ds:uri="5a43856b-a347-4f79-9c58-777343c60e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7515D8-27A0-491F-9C7C-C02D1E6643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22 Goal</vt:lpstr>
      <vt:lpstr>18 Goal</vt:lpstr>
      <vt:lpstr>15 Goal</vt:lpstr>
      <vt:lpstr>12 Goal</vt:lpstr>
      <vt:lpstr>8 Goal</vt:lpstr>
      <vt:lpstr>6 Goal</vt:lpstr>
      <vt:lpstr>4 Goal Super League</vt:lpstr>
      <vt:lpstr>16 Goal Victrix Ludorum</vt:lpstr>
      <vt:lpstr>22 Goal Goal Victrix Ludorum</vt:lpstr>
    </vt:vector>
  </TitlesOfParts>
  <Manager/>
  <Company>HPA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 Bennett</dc:creator>
  <cp:keywords/>
  <dc:description/>
  <cp:lastModifiedBy>Lucinda Robinson</cp:lastModifiedBy>
  <cp:revision/>
  <dcterms:created xsi:type="dcterms:W3CDTF">2000-06-01T14:19:15Z</dcterms:created>
  <dcterms:modified xsi:type="dcterms:W3CDTF">2025-01-15T13:01:41Z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0x0101009415CCCCA0989E44897E8F4B739FA3A3</vt:lpwstr>
  </property>
  <property fmtid="{D5CDD505-2E9C-101B-9397-08002B2CF9AE}" pid="3" name="Order">
    <vt:r8>76900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