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LucindaRobinson\Downloads\"/>
    </mc:Choice>
  </mc:AlternateContent>
  <xr:revisionPtr revIDLastSave="0" documentId="8_{D9B3ABAA-F69C-40CF-B45B-E06006B7FFA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15 Goal" sheetId="11" r:id="rId1"/>
    <sheet name="12 Goal" sheetId="7" r:id="rId2"/>
    <sheet name="6 Goal Super League" sheetId="18" r:id="rId3"/>
    <sheet name="Victrix 4 Goal" sheetId="1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7" l="1"/>
  <c r="I5" i="7" s="1"/>
  <c r="H5" i="11"/>
  <c r="H10" i="11"/>
  <c r="H8" i="11"/>
  <c r="O13" i="18"/>
  <c r="Q13" i="18" s="1"/>
  <c r="Q8" i="18"/>
  <c r="Q9" i="18"/>
  <c r="F8" i="19"/>
  <c r="H8" i="19" s="1"/>
  <c r="F7" i="19"/>
  <c r="H7" i="19" s="1"/>
  <c r="F6" i="19"/>
  <c r="H6" i="19" s="1"/>
  <c r="F5" i="19"/>
  <c r="H5" i="19" s="1"/>
  <c r="O17" i="18"/>
  <c r="Q17" i="18" s="1"/>
  <c r="O16" i="18"/>
  <c r="Q16" i="18" s="1"/>
  <c r="O14" i="18"/>
  <c r="O12" i="18"/>
  <c r="Q12" i="18" s="1"/>
  <c r="O11" i="18"/>
  <c r="O10" i="18"/>
  <c r="Q10" i="18" s="1"/>
  <c r="O7" i="18"/>
  <c r="Q7" i="18" s="1"/>
  <c r="O6" i="18"/>
  <c r="Q6" i="18" s="1"/>
  <c r="O5" i="18"/>
  <c r="Q5" i="18" s="1"/>
  <c r="O4" i="18"/>
  <c r="Q4" i="18" s="1"/>
  <c r="G12" i="7"/>
  <c r="I12" i="7" s="1"/>
  <c r="G11" i="7"/>
  <c r="I11" i="7" s="1"/>
  <c r="G10" i="7"/>
  <c r="I10" i="7" s="1"/>
  <c r="G9" i="7"/>
  <c r="I9" i="7" s="1"/>
  <c r="I8" i="7"/>
  <c r="G7" i="7"/>
  <c r="I7" i="7" s="1"/>
  <c r="G6" i="7"/>
  <c r="I6" i="7" s="1"/>
  <c r="H14" i="11" l="1"/>
  <c r="J14" i="11" s="1"/>
  <c r="H29" i="11" l="1"/>
  <c r="J29" i="11" s="1"/>
  <c r="H30" i="11"/>
  <c r="J30" i="11" s="1"/>
  <c r="H25" i="11"/>
  <c r="J25" i="11" s="1"/>
  <c r="H26" i="11"/>
  <c r="J26" i="11" s="1"/>
  <c r="H27" i="11"/>
  <c r="J27" i="11" s="1"/>
  <c r="H28" i="11"/>
  <c r="J28" i="11" s="1"/>
  <c r="H15" i="11"/>
  <c r="J15" i="11" s="1"/>
  <c r="J5" i="11" l="1"/>
  <c r="H6" i="11"/>
  <c r="J6" i="11" s="1"/>
  <c r="H7" i="11"/>
  <c r="J7" i="11" s="1"/>
  <c r="J8" i="11"/>
  <c r="H24" i="11"/>
  <c r="J24" i="11" s="1"/>
  <c r="H18" i="11" l="1"/>
  <c r="J18" i="11" s="1"/>
  <c r="H22" i="11" l="1"/>
  <c r="J22" i="11" s="1"/>
  <c r="H9" i="11"/>
  <c r="J9" i="11" s="1"/>
  <c r="H16" i="11"/>
  <c r="J16" i="11" s="1"/>
  <c r="H12" i="11"/>
  <c r="J12" i="11" s="1"/>
  <c r="H11" i="11"/>
  <c r="J11" i="11" s="1"/>
  <c r="H13" i="11"/>
  <c r="H20" i="11"/>
  <c r="J20" i="11" s="1"/>
  <c r="H21" i="11"/>
  <c r="J21" i="11" s="1"/>
  <c r="H23" i="11"/>
  <c r="J23" i="11" s="1"/>
  <c r="H19" i="11"/>
  <c r="J19" i="11" s="1"/>
  <c r="H17" i="11"/>
  <c r="J17" i="11" s="1"/>
</calcChain>
</file>

<file path=xl/sharedStrings.xml><?xml version="1.0" encoding="utf-8"?>
<sst xmlns="http://schemas.openxmlformats.org/spreadsheetml/2006/main" count="113" uniqueCount="64">
  <si>
    <t>Arena Victor Ludorum 2024- 2025</t>
  </si>
  <si>
    <t>Entered</t>
  </si>
  <si>
    <t>15 Goal</t>
  </si>
  <si>
    <t xml:space="preserve">Oxford Polo </t>
  </si>
  <si>
    <t>Beaufort</t>
  </si>
  <si>
    <t>Emsworth</t>
  </si>
  <si>
    <t>Black Bears</t>
  </si>
  <si>
    <t>RCBPC</t>
  </si>
  <si>
    <t>Tournament Points</t>
  </si>
  <si>
    <t>Entry Points</t>
  </si>
  <si>
    <t>Total Points</t>
  </si>
  <si>
    <t>Place</t>
  </si>
  <si>
    <t>Kemsley Stone</t>
  </si>
  <si>
    <t>National Champs</t>
  </si>
  <si>
    <t>NY Trophy</t>
  </si>
  <si>
    <t>Gold Cup</t>
  </si>
  <si>
    <t>Teams:</t>
  </si>
  <si>
    <t>Red Star</t>
  </si>
  <si>
    <t>Senzaltro</t>
  </si>
  <si>
    <t>Salty</t>
  </si>
  <si>
    <t>Tchogan - PP</t>
  </si>
  <si>
    <t xml:space="preserve">Four Quarters </t>
  </si>
  <si>
    <t xml:space="preserve">Hedonism </t>
  </si>
  <si>
    <t xml:space="preserve">KUSNACHT PRACTICE </t>
  </si>
  <si>
    <t xml:space="preserve">Oriflamme </t>
  </si>
  <si>
    <t>Twyford</t>
  </si>
  <si>
    <t>12 Goal</t>
  </si>
  <si>
    <t>Longdole</t>
  </si>
  <si>
    <t>Oxford Polo</t>
  </si>
  <si>
    <t>Jubilee Cup</t>
  </si>
  <si>
    <t>Ambassadors</t>
  </si>
  <si>
    <t>Hedonism</t>
  </si>
  <si>
    <t>Tchogan PP</t>
  </si>
  <si>
    <t>Four 1/4's</t>
  </si>
  <si>
    <t>KUSNACHT PRACTICE</t>
  </si>
  <si>
    <t>ORIFLAME</t>
  </si>
  <si>
    <t xml:space="preserve">Vipers </t>
  </si>
  <si>
    <t>Salty Polo</t>
  </si>
  <si>
    <t>6 Goal</t>
  </si>
  <si>
    <t>C &amp; N</t>
  </si>
  <si>
    <t xml:space="preserve">Beaufort </t>
  </si>
  <si>
    <t>Silver Leys</t>
  </si>
  <si>
    <t>Cambridge</t>
  </si>
  <si>
    <t>Druids</t>
  </si>
  <si>
    <t>Vaux</t>
  </si>
  <si>
    <t>Tedworth</t>
  </si>
  <si>
    <t>Not Played</t>
  </si>
  <si>
    <t>Vipers</t>
  </si>
  <si>
    <t>Emerald</t>
  </si>
  <si>
    <t>Cambridge Green</t>
  </si>
  <si>
    <t>Cambridge Blue</t>
  </si>
  <si>
    <t>See London by Night</t>
  </si>
  <si>
    <t>Los Quirones</t>
  </si>
  <si>
    <t>Asian Art</t>
  </si>
  <si>
    <t>La Mariposa</t>
  </si>
  <si>
    <t>Dutch Courage</t>
  </si>
  <si>
    <t>Chialvo Polo</t>
  </si>
  <si>
    <t>Victrix 4 Goal</t>
  </si>
  <si>
    <t>Rosina</t>
  </si>
  <si>
    <t>No Dramas Racing</t>
  </si>
  <si>
    <t>Alegria</t>
  </si>
  <si>
    <t>1st</t>
  </si>
  <si>
    <t>2nd</t>
  </si>
  <si>
    <t>3rd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</si>
</sst>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0" fillId="0" borderId="1" xfId="0" applyNumberFormat="1" applyBorder="1"/>
    <xf numFmtId="0" fontId="1" fillId="0" borderId="7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4" xfId="0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0" fillId="4" borderId="0" xfId="0" applyFill="1"/>
    <xf numFmtId="0" fontId="1" fillId="4" borderId="1" xfId="0" applyFont="1" applyFill="1" applyBorder="1"/>
    <xf numFmtId="0" fontId="0" fillId="5" borderId="4" xfId="0" applyFill="1" applyBorder="1" applyAlignment="1">
      <alignment horizontal="right" vertical="center"/>
    </xf>
    <xf numFmtId="49" fontId="0" fillId="5" borderId="1" xfId="0" applyNumberFormat="1" applyFill="1" applyBorder="1"/>
    <xf numFmtId="0" fontId="2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5" borderId="4" xfId="0" applyFill="1" applyBorder="1" applyAlignment="1">
      <alignment horizontal="center"/>
    </xf>
    <xf numFmtId="0" fontId="0" fillId="6" borderId="4" xfId="0" applyFill="1" applyBorder="1" applyAlignment="1">
      <alignment horizontal="right" vertical="center"/>
    </xf>
    <xf numFmtId="0" fontId="1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0" xfId="0" applyFill="1"/>
    <xf numFmtId="49" fontId="0" fillId="6" borderId="1" xfId="0" applyNumberFormat="1" applyFill="1" applyBorder="1"/>
    <xf numFmtId="0" fontId="0" fillId="6" borderId="4" xfId="0" applyFill="1" applyBorder="1" applyAlignment="1">
      <alignment horizontal="center"/>
    </xf>
    <xf numFmtId="0" fontId="0" fillId="6" borderId="1" xfId="0" applyFill="1" applyBorder="1"/>
    <xf numFmtId="0" fontId="0" fillId="7" borderId="4" xfId="0" applyFill="1" applyBorder="1" applyAlignment="1">
      <alignment horizontal="right" vertical="center"/>
    </xf>
    <xf numFmtId="0" fontId="1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0" xfId="0" applyFill="1"/>
    <xf numFmtId="0" fontId="0" fillId="7" borderId="1" xfId="0" applyFill="1" applyBorder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7" fillId="0" borderId="1" xfId="0" applyNumberFormat="1" applyFont="1" applyBorder="1"/>
    <xf numFmtId="0" fontId="0" fillId="0" borderId="8" xfId="0" applyBorder="1" applyAlignment="1">
      <alignment horizontal="right" vertical="center"/>
    </xf>
    <xf numFmtId="0" fontId="6" fillId="0" borderId="1" xfId="0" applyFont="1" applyBorder="1" applyAlignment="1">
      <alignment horizontal="left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99FF"/>
      <color rgb="FF00CC99"/>
      <color rgb="FF00FF00"/>
      <color rgb="FF00FF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DAD6-7A4C-4A01-89D0-D18D87746DB4}">
  <dimension ref="A1:K30"/>
  <sheetViews>
    <sheetView workbookViewId="0">
      <selection activeCell="N13" sqref="N13"/>
    </sheetView>
  </sheetViews>
  <sheetFormatPr defaultColWidth="8.88671875" defaultRowHeight="13.2" x14ac:dyDescent="0.25"/>
  <cols>
    <col min="1" max="1" width="6.109375" style="3" customWidth="1"/>
    <col min="2" max="2" width="26.109375" customWidth="1"/>
    <col min="3" max="3" width="11.33203125" style="1" customWidth="1"/>
    <col min="4" max="4" width="11.109375" style="1" customWidth="1"/>
    <col min="5" max="5" width="12.44140625" style="1" customWidth="1"/>
    <col min="6" max="6" width="12.33203125" style="1" customWidth="1"/>
    <col min="7" max="7" width="10.109375" style="1" customWidth="1"/>
    <col min="8" max="8" width="10.6640625" style="1" customWidth="1"/>
    <col min="9" max="10" width="6.44140625" style="1" customWidth="1"/>
  </cols>
  <sheetData>
    <row r="1" spans="1:11" x14ac:dyDescent="0.2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1"/>
    </row>
    <row r="2" spans="1:11" x14ac:dyDescent="0.25">
      <c r="A2" s="71" t="s">
        <v>1</v>
      </c>
      <c r="B2" s="76" t="s">
        <v>2</v>
      </c>
      <c r="C2" s="11" t="s">
        <v>3</v>
      </c>
      <c r="D2" s="78" t="s">
        <v>4</v>
      </c>
      <c r="E2" s="11" t="s">
        <v>5</v>
      </c>
      <c r="F2" s="11" t="s">
        <v>6</v>
      </c>
      <c r="G2" s="11" t="s">
        <v>7</v>
      </c>
      <c r="H2" s="68" t="s">
        <v>8</v>
      </c>
      <c r="I2" s="68" t="s">
        <v>9</v>
      </c>
      <c r="J2" s="68" t="s">
        <v>10</v>
      </c>
      <c r="K2" s="68" t="s">
        <v>11</v>
      </c>
    </row>
    <row r="3" spans="1:11" x14ac:dyDescent="0.25">
      <c r="A3" s="72"/>
      <c r="B3" s="77"/>
      <c r="C3" s="15" t="s">
        <v>12</v>
      </c>
      <c r="D3" s="79"/>
      <c r="E3" s="15" t="s">
        <v>13</v>
      </c>
      <c r="F3" s="11" t="s">
        <v>14</v>
      </c>
      <c r="G3" s="11" t="s">
        <v>15</v>
      </c>
      <c r="H3" s="69"/>
      <c r="I3" s="69"/>
      <c r="J3" s="69"/>
      <c r="K3" s="69"/>
    </row>
    <row r="4" spans="1:11" x14ac:dyDescent="0.25">
      <c r="A4" s="73"/>
      <c r="B4" s="12" t="s">
        <v>16</v>
      </c>
      <c r="C4" s="13">
        <v>3</v>
      </c>
      <c r="D4" s="13">
        <v>4</v>
      </c>
      <c r="E4" s="13">
        <v>5</v>
      </c>
      <c r="F4" s="13">
        <v>4</v>
      </c>
      <c r="G4" s="16">
        <v>4</v>
      </c>
      <c r="H4" s="70"/>
      <c r="I4" s="70"/>
      <c r="J4" s="70"/>
      <c r="K4" s="70"/>
    </row>
    <row r="5" spans="1:11" ht="13.8" x14ac:dyDescent="0.3">
      <c r="A5" s="5">
        <v>5</v>
      </c>
      <c r="B5" s="20" t="s">
        <v>17</v>
      </c>
      <c r="C5" s="8">
        <v>15</v>
      </c>
      <c r="D5" s="8"/>
      <c r="E5" s="8">
        <v>10</v>
      </c>
      <c r="F5" s="60">
        <v>30</v>
      </c>
      <c r="G5" s="60"/>
      <c r="H5" s="9">
        <f>SUM(C5:F5)</f>
        <v>55</v>
      </c>
      <c r="I5" s="10">
        <v>80</v>
      </c>
      <c r="J5" s="9">
        <f t="shared" ref="J5:J30" si="0">SUM(H5,I5)</f>
        <v>135</v>
      </c>
      <c r="K5" s="62" t="s">
        <v>61</v>
      </c>
    </row>
    <row r="6" spans="1:11" ht="13.8" x14ac:dyDescent="0.3">
      <c r="A6" s="5">
        <v>3</v>
      </c>
      <c r="B6" s="19" t="s">
        <v>18</v>
      </c>
      <c r="C6" s="8"/>
      <c r="D6" s="8">
        <v>5</v>
      </c>
      <c r="E6" s="13"/>
      <c r="F6" s="60">
        <v>10</v>
      </c>
      <c r="G6" s="61"/>
      <c r="H6" s="9">
        <f t="shared" ref="H5:H30" si="1">SUM(C6:F6)</f>
        <v>15</v>
      </c>
      <c r="I6" s="10">
        <v>40</v>
      </c>
      <c r="J6" s="9">
        <f t="shared" si="0"/>
        <v>55</v>
      </c>
      <c r="K6" s="4"/>
    </row>
    <row r="7" spans="1:11" ht="13.8" x14ac:dyDescent="0.3">
      <c r="A7" s="5">
        <v>2</v>
      </c>
      <c r="B7" s="19" t="s">
        <v>19</v>
      </c>
      <c r="C7" s="8"/>
      <c r="D7" s="8"/>
      <c r="E7" s="13"/>
      <c r="F7" s="61"/>
      <c r="G7" s="61"/>
      <c r="H7" s="9">
        <f t="shared" si="1"/>
        <v>0</v>
      </c>
      <c r="I7" s="10">
        <v>20</v>
      </c>
      <c r="J7" s="9">
        <f t="shared" si="0"/>
        <v>20</v>
      </c>
      <c r="K7" s="4"/>
    </row>
    <row r="8" spans="1:11" ht="13.8" x14ac:dyDescent="0.3">
      <c r="A8" s="5">
        <v>3</v>
      </c>
      <c r="B8" s="2" t="s">
        <v>20</v>
      </c>
      <c r="C8" s="13"/>
      <c r="D8" s="8">
        <v>15</v>
      </c>
      <c r="E8" s="8">
        <v>30</v>
      </c>
      <c r="F8" s="61"/>
      <c r="G8" s="60">
        <v>30</v>
      </c>
      <c r="H8" s="9">
        <f>SUM(C8:G8)</f>
        <v>75</v>
      </c>
      <c r="I8" s="10">
        <v>40</v>
      </c>
      <c r="J8" s="9">
        <f t="shared" si="0"/>
        <v>115</v>
      </c>
      <c r="K8" s="62" t="s">
        <v>62</v>
      </c>
    </row>
    <row r="9" spans="1:11" ht="13.8" x14ac:dyDescent="0.3">
      <c r="A9" s="5">
        <v>1</v>
      </c>
      <c r="B9" s="2" t="s">
        <v>21</v>
      </c>
      <c r="C9" s="13"/>
      <c r="D9" s="13"/>
      <c r="E9" s="8">
        <v>5</v>
      </c>
      <c r="F9" s="61"/>
      <c r="G9" s="61"/>
      <c r="H9" s="9">
        <f t="shared" si="1"/>
        <v>5</v>
      </c>
      <c r="I9" s="10"/>
      <c r="J9" s="9">
        <f t="shared" si="0"/>
        <v>5</v>
      </c>
      <c r="K9" s="4"/>
    </row>
    <row r="10" spans="1:11" ht="13.8" x14ac:dyDescent="0.3">
      <c r="A10" s="5">
        <v>2</v>
      </c>
      <c r="B10" s="2" t="s">
        <v>22</v>
      </c>
      <c r="C10" s="13"/>
      <c r="D10" s="13"/>
      <c r="E10" s="8">
        <v>20</v>
      </c>
      <c r="F10" s="61"/>
      <c r="G10" s="60">
        <v>15</v>
      </c>
      <c r="H10" s="9">
        <f>SUM(C10:G10)</f>
        <v>35</v>
      </c>
      <c r="I10" s="10">
        <v>20</v>
      </c>
      <c r="J10" s="9">
        <v>75</v>
      </c>
      <c r="K10" s="62" t="s">
        <v>63</v>
      </c>
    </row>
    <row r="11" spans="1:11" ht="13.8" x14ac:dyDescent="0.3">
      <c r="A11" s="5">
        <v>2</v>
      </c>
      <c r="B11" s="2" t="s">
        <v>23</v>
      </c>
      <c r="C11" s="13"/>
      <c r="D11" s="13"/>
      <c r="E11" s="8"/>
      <c r="F11" s="60">
        <v>5</v>
      </c>
      <c r="G11" s="61"/>
      <c r="H11" s="9">
        <f t="shared" si="1"/>
        <v>5</v>
      </c>
      <c r="I11" s="10">
        <v>20</v>
      </c>
      <c r="J11" s="9">
        <f t="shared" si="0"/>
        <v>25</v>
      </c>
      <c r="K11" s="4"/>
    </row>
    <row r="12" spans="1:11" ht="13.8" x14ac:dyDescent="0.3">
      <c r="A12" s="5">
        <v>1</v>
      </c>
      <c r="B12" s="2" t="s">
        <v>24</v>
      </c>
      <c r="C12" s="13"/>
      <c r="D12" s="13"/>
      <c r="E12" s="13"/>
      <c r="F12" s="4">
        <v>20</v>
      </c>
      <c r="G12" s="61"/>
      <c r="H12" s="9">
        <f t="shared" si="1"/>
        <v>20</v>
      </c>
      <c r="I12" s="10"/>
      <c r="J12" s="9">
        <f t="shared" si="0"/>
        <v>20</v>
      </c>
      <c r="K12" s="4"/>
    </row>
    <row r="13" spans="1:11" ht="13.8" x14ac:dyDescent="0.3">
      <c r="A13" s="5">
        <v>1</v>
      </c>
      <c r="B13" s="2" t="s">
        <v>25</v>
      </c>
      <c r="C13" s="13"/>
      <c r="D13" s="13"/>
      <c r="E13" s="13"/>
      <c r="F13" s="13"/>
      <c r="G13" s="60">
        <v>5</v>
      </c>
      <c r="H13" s="9">
        <f t="shared" si="1"/>
        <v>0</v>
      </c>
      <c r="I13" s="10"/>
      <c r="J13" s="9">
        <v>5</v>
      </c>
      <c r="K13" s="4"/>
    </row>
    <row r="14" spans="1:11" ht="13.8" x14ac:dyDescent="0.3">
      <c r="A14" s="5"/>
      <c r="B14" s="2"/>
      <c r="C14" s="8"/>
      <c r="D14" s="8"/>
      <c r="E14" s="8"/>
      <c r="F14" s="4"/>
      <c r="G14" s="60"/>
      <c r="H14" s="9">
        <f t="shared" si="1"/>
        <v>0</v>
      </c>
      <c r="I14" s="10"/>
      <c r="J14" s="9">
        <f t="shared" si="0"/>
        <v>0</v>
      </c>
      <c r="K14" s="4"/>
    </row>
    <row r="15" spans="1:11" ht="13.8" x14ac:dyDescent="0.3">
      <c r="A15" s="5"/>
      <c r="B15" s="2"/>
      <c r="C15" s="8"/>
      <c r="D15" s="8"/>
      <c r="E15" s="8"/>
      <c r="F15" s="4"/>
      <c r="G15" s="6"/>
      <c r="H15" s="9">
        <f t="shared" si="1"/>
        <v>0</v>
      </c>
      <c r="I15" s="10"/>
      <c r="J15" s="9">
        <f t="shared" si="0"/>
        <v>0</v>
      </c>
      <c r="K15" s="4"/>
    </row>
    <row r="16" spans="1:11" ht="13.8" x14ac:dyDescent="0.3">
      <c r="A16" s="5"/>
      <c r="B16" s="2"/>
      <c r="C16" s="8"/>
      <c r="D16" s="8"/>
      <c r="E16" s="8"/>
      <c r="F16" s="4"/>
      <c r="G16" s="6"/>
      <c r="H16" s="9">
        <f t="shared" si="1"/>
        <v>0</v>
      </c>
      <c r="I16" s="10"/>
      <c r="J16" s="9">
        <f t="shared" si="0"/>
        <v>0</v>
      </c>
      <c r="K16" s="4"/>
    </row>
    <row r="17" spans="1:11" ht="13.8" x14ac:dyDescent="0.3">
      <c r="A17" s="5"/>
      <c r="B17" s="2"/>
      <c r="C17" s="8"/>
      <c r="D17" s="8"/>
      <c r="E17" s="8"/>
      <c r="F17" s="4"/>
      <c r="G17" s="6"/>
      <c r="H17" s="9">
        <f t="shared" si="1"/>
        <v>0</v>
      </c>
      <c r="I17" s="10"/>
      <c r="J17" s="9">
        <f t="shared" si="0"/>
        <v>0</v>
      </c>
      <c r="K17" s="4"/>
    </row>
    <row r="18" spans="1:11" ht="13.8" x14ac:dyDescent="0.3">
      <c r="A18" s="5"/>
      <c r="B18" s="2"/>
      <c r="C18" s="8"/>
      <c r="D18" s="8"/>
      <c r="E18" s="8"/>
      <c r="F18" s="4"/>
      <c r="G18" s="6"/>
      <c r="H18" s="9">
        <f t="shared" si="1"/>
        <v>0</v>
      </c>
      <c r="I18" s="10"/>
      <c r="J18" s="9">
        <f t="shared" si="0"/>
        <v>0</v>
      </c>
      <c r="K18" s="4"/>
    </row>
    <row r="19" spans="1:11" ht="13.8" x14ac:dyDescent="0.3">
      <c r="A19" s="5"/>
      <c r="B19" s="2"/>
      <c r="C19" s="8"/>
      <c r="D19" s="8"/>
      <c r="E19" s="8"/>
      <c r="F19" s="4"/>
      <c r="G19" s="6"/>
      <c r="H19" s="9">
        <f t="shared" si="1"/>
        <v>0</v>
      </c>
      <c r="I19" s="10"/>
      <c r="J19" s="9">
        <f t="shared" si="0"/>
        <v>0</v>
      </c>
      <c r="K19" s="4"/>
    </row>
    <row r="20" spans="1:11" ht="13.8" x14ac:dyDescent="0.3">
      <c r="A20" s="5"/>
      <c r="B20" s="2"/>
      <c r="C20" s="8"/>
      <c r="D20" s="8"/>
      <c r="E20" s="8"/>
      <c r="F20" s="4"/>
      <c r="G20" s="6"/>
      <c r="H20" s="9">
        <f t="shared" si="1"/>
        <v>0</v>
      </c>
      <c r="I20" s="10"/>
      <c r="J20" s="9">
        <f t="shared" si="0"/>
        <v>0</v>
      </c>
      <c r="K20" s="4"/>
    </row>
    <row r="21" spans="1:11" ht="13.8" x14ac:dyDescent="0.3">
      <c r="A21" s="5"/>
      <c r="B21" s="2"/>
      <c r="C21" s="8"/>
      <c r="D21" s="8"/>
      <c r="E21" s="8"/>
      <c r="F21" s="4"/>
      <c r="G21" s="6"/>
      <c r="H21" s="9">
        <f t="shared" si="1"/>
        <v>0</v>
      </c>
      <c r="I21" s="10"/>
      <c r="J21" s="9">
        <f t="shared" si="0"/>
        <v>0</v>
      </c>
      <c r="K21" s="4"/>
    </row>
    <row r="22" spans="1:11" ht="13.8" x14ac:dyDescent="0.3">
      <c r="A22" s="5"/>
      <c r="B22" s="2"/>
      <c r="C22" s="8"/>
      <c r="D22" s="8"/>
      <c r="E22" s="8"/>
      <c r="F22" s="4"/>
      <c r="G22" s="6"/>
      <c r="H22" s="9">
        <f t="shared" si="1"/>
        <v>0</v>
      </c>
      <c r="I22" s="10"/>
      <c r="J22" s="9">
        <f t="shared" si="0"/>
        <v>0</v>
      </c>
      <c r="K22" s="4"/>
    </row>
    <row r="23" spans="1:11" ht="13.8" x14ac:dyDescent="0.3">
      <c r="A23" s="5"/>
      <c r="B23" s="2"/>
      <c r="C23" s="8"/>
      <c r="D23" s="8"/>
      <c r="E23" s="8"/>
      <c r="F23" s="4"/>
      <c r="G23" s="6"/>
      <c r="H23" s="9">
        <f t="shared" si="1"/>
        <v>0</v>
      </c>
      <c r="I23" s="10"/>
      <c r="J23" s="9">
        <f t="shared" si="0"/>
        <v>0</v>
      </c>
      <c r="K23" s="4"/>
    </row>
    <row r="24" spans="1:11" ht="13.8" x14ac:dyDescent="0.3">
      <c r="A24" s="5"/>
      <c r="B24" s="2"/>
      <c r="C24" s="8"/>
      <c r="D24" s="8"/>
      <c r="E24" s="8"/>
      <c r="F24" s="4"/>
      <c r="G24" s="6"/>
      <c r="H24" s="9">
        <f t="shared" si="1"/>
        <v>0</v>
      </c>
      <c r="I24" s="10"/>
      <c r="J24" s="9">
        <f t="shared" si="0"/>
        <v>0</v>
      </c>
      <c r="K24" s="4"/>
    </row>
    <row r="25" spans="1:11" ht="13.8" x14ac:dyDescent="0.3">
      <c r="A25" s="5"/>
      <c r="B25" s="2"/>
      <c r="C25" s="8"/>
      <c r="D25" s="8"/>
      <c r="E25" s="8"/>
      <c r="F25" s="4"/>
      <c r="G25" s="6"/>
      <c r="H25" s="9">
        <f t="shared" si="1"/>
        <v>0</v>
      </c>
      <c r="I25" s="10"/>
      <c r="J25" s="9">
        <f t="shared" si="0"/>
        <v>0</v>
      </c>
      <c r="K25" s="4"/>
    </row>
    <row r="26" spans="1:11" ht="13.8" x14ac:dyDescent="0.3">
      <c r="A26" s="5"/>
      <c r="B26" s="2"/>
      <c r="C26" s="8"/>
      <c r="D26" s="8"/>
      <c r="E26" s="8"/>
      <c r="F26" s="4"/>
      <c r="G26" s="6"/>
      <c r="H26" s="9">
        <f t="shared" si="1"/>
        <v>0</v>
      </c>
      <c r="I26" s="10"/>
      <c r="J26" s="9">
        <f t="shared" si="0"/>
        <v>0</v>
      </c>
      <c r="K26" s="4"/>
    </row>
    <row r="27" spans="1:11" ht="13.8" x14ac:dyDescent="0.3">
      <c r="A27" s="5"/>
      <c r="B27" s="2"/>
      <c r="C27" s="8"/>
      <c r="D27" s="8"/>
      <c r="E27" s="8"/>
      <c r="F27" s="4"/>
      <c r="G27" s="6"/>
      <c r="H27" s="9">
        <f t="shared" si="1"/>
        <v>0</v>
      </c>
      <c r="I27" s="10"/>
      <c r="J27" s="9">
        <f t="shared" si="0"/>
        <v>0</v>
      </c>
      <c r="K27" s="4"/>
    </row>
    <row r="28" spans="1:11" ht="13.8" x14ac:dyDescent="0.3">
      <c r="A28" s="5"/>
      <c r="B28" s="2"/>
      <c r="C28" s="8"/>
      <c r="D28" s="8"/>
      <c r="E28" s="8"/>
      <c r="F28" s="4"/>
      <c r="G28" s="6"/>
      <c r="H28" s="9">
        <f t="shared" si="1"/>
        <v>0</v>
      </c>
      <c r="I28" s="10"/>
      <c r="J28" s="9">
        <f t="shared" si="0"/>
        <v>0</v>
      </c>
      <c r="K28" s="4"/>
    </row>
    <row r="29" spans="1:11" ht="13.8" x14ac:dyDescent="0.3">
      <c r="A29" s="5"/>
      <c r="B29" s="2"/>
      <c r="C29" s="8"/>
      <c r="D29" s="8"/>
      <c r="F29" s="4"/>
      <c r="G29" s="6"/>
      <c r="H29" s="9">
        <f t="shared" si="1"/>
        <v>0</v>
      </c>
      <c r="I29" s="10"/>
      <c r="J29" s="9">
        <f t="shared" si="0"/>
        <v>0</v>
      </c>
      <c r="K29" s="4"/>
    </row>
    <row r="30" spans="1:11" ht="13.8" x14ac:dyDescent="0.3">
      <c r="A30" s="5"/>
      <c r="B30" s="2"/>
      <c r="C30" s="8"/>
      <c r="D30" s="8"/>
      <c r="E30" s="8"/>
      <c r="F30" s="4"/>
      <c r="G30" s="6"/>
      <c r="H30" s="9">
        <f t="shared" si="1"/>
        <v>0</v>
      </c>
      <c r="I30" s="10"/>
      <c r="J30" s="9">
        <f t="shared" si="0"/>
        <v>0</v>
      </c>
      <c r="K30" s="4"/>
    </row>
  </sheetData>
  <sortState xmlns:xlrd2="http://schemas.microsoft.com/office/spreadsheetml/2017/richdata2" ref="A1:J24">
    <sortCondition descending="1" ref="J5:J24"/>
  </sortState>
  <mergeCells count="8">
    <mergeCell ref="K2:K4"/>
    <mergeCell ref="A2:A4"/>
    <mergeCell ref="A1:J1"/>
    <mergeCell ref="J2:J4"/>
    <mergeCell ref="B2:B3"/>
    <mergeCell ref="H2:H4"/>
    <mergeCell ref="I2:I4"/>
    <mergeCell ref="D2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workbookViewId="0">
      <selection activeCell="C28" sqref="C28"/>
    </sheetView>
  </sheetViews>
  <sheetFormatPr defaultColWidth="8.88671875" defaultRowHeight="13.2" x14ac:dyDescent="0.25"/>
  <cols>
    <col min="1" max="1" width="6.109375" style="3" customWidth="1"/>
    <col min="2" max="2" width="26.109375" customWidth="1"/>
    <col min="3" max="3" width="12.33203125" style="1" customWidth="1"/>
    <col min="4" max="4" width="11.109375" style="1" customWidth="1"/>
    <col min="5" max="5" width="12.44140625" style="1" customWidth="1"/>
    <col min="6" max="6" width="12.33203125" style="1" customWidth="1"/>
    <col min="7" max="7" width="10.6640625" style="1" customWidth="1"/>
    <col min="8" max="9" width="6.44140625" style="1" customWidth="1"/>
  </cols>
  <sheetData>
    <row r="1" spans="1:10" x14ac:dyDescent="0.2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1"/>
    </row>
    <row r="2" spans="1:10" x14ac:dyDescent="0.25">
      <c r="A2" s="71" t="s">
        <v>1</v>
      </c>
      <c r="B2" s="76" t="s">
        <v>26</v>
      </c>
      <c r="C2" s="11" t="s">
        <v>7</v>
      </c>
      <c r="D2" s="11" t="s">
        <v>27</v>
      </c>
      <c r="E2" s="11" t="s">
        <v>5</v>
      </c>
      <c r="F2" s="78" t="s">
        <v>28</v>
      </c>
      <c r="G2" s="68" t="s">
        <v>8</v>
      </c>
      <c r="H2" s="68" t="s">
        <v>9</v>
      </c>
      <c r="I2" s="68" t="s">
        <v>10</v>
      </c>
      <c r="J2" s="68" t="s">
        <v>11</v>
      </c>
    </row>
    <row r="3" spans="1:10" x14ac:dyDescent="0.25">
      <c r="A3" s="72"/>
      <c r="B3" s="77"/>
      <c r="C3" s="15" t="s">
        <v>13</v>
      </c>
      <c r="D3" s="17" t="s">
        <v>29</v>
      </c>
      <c r="E3" s="15" t="s">
        <v>30</v>
      </c>
      <c r="F3" s="79"/>
      <c r="G3" s="69"/>
      <c r="H3" s="69"/>
      <c r="I3" s="69"/>
      <c r="J3" s="69"/>
    </row>
    <row r="4" spans="1:10" x14ac:dyDescent="0.25">
      <c r="A4" s="73"/>
      <c r="B4" s="12" t="s">
        <v>16</v>
      </c>
      <c r="C4" s="13">
        <v>4</v>
      </c>
      <c r="D4" s="13">
        <v>2</v>
      </c>
      <c r="E4" s="13">
        <v>6</v>
      </c>
      <c r="F4" s="13">
        <v>6</v>
      </c>
      <c r="G4" s="70"/>
      <c r="H4" s="70"/>
      <c r="I4" s="70"/>
      <c r="J4" s="70"/>
    </row>
    <row r="5" spans="1:10" ht="13.8" x14ac:dyDescent="0.3">
      <c r="A5" s="64">
        <v>2</v>
      </c>
      <c r="B5" s="82" t="s">
        <v>31</v>
      </c>
      <c r="C5" s="7"/>
      <c r="D5" s="13"/>
      <c r="E5" s="8">
        <v>10</v>
      </c>
      <c r="F5" s="13"/>
      <c r="G5" s="9">
        <f>SUM(C5:F5)</f>
        <v>10</v>
      </c>
      <c r="H5" s="10">
        <v>20</v>
      </c>
      <c r="I5" s="9">
        <f t="shared" ref="I5:I12" si="0">SUM(G5,H5)</f>
        <v>30</v>
      </c>
      <c r="J5" s="4"/>
    </row>
    <row r="6" spans="1:10" ht="13.8" x14ac:dyDescent="0.3">
      <c r="A6" s="64">
        <v>3</v>
      </c>
      <c r="B6" s="83" t="s">
        <v>32</v>
      </c>
      <c r="C6" s="8">
        <v>15</v>
      </c>
      <c r="D6" s="22"/>
      <c r="E6" s="8"/>
      <c r="F6" s="4"/>
      <c r="G6" s="9">
        <f t="shared" ref="G6:G12" si="1">SUM(C6:F6)</f>
        <v>15</v>
      </c>
      <c r="H6" s="10">
        <v>40</v>
      </c>
      <c r="I6" s="9">
        <f t="shared" si="0"/>
        <v>55</v>
      </c>
      <c r="J6" s="62" t="s">
        <v>63</v>
      </c>
    </row>
    <row r="7" spans="1:10" ht="13.8" x14ac:dyDescent="0.3">
      <c r="A7" s="64">
        <v>4</v>
      </c>
      <c r="B7" s="82" t="s">
        <v>33</v>
      </c>
      <c r="C7" s="8">
        <v>5</v>
      </c>
      <c r="D7" s="62"/>
      <c r="E7" s="8">
        <v>30</v>
      </c>
      <c r="F7" s="4"/>
      <c r="G7" s="9">
        <f t="shared" si="1"/>
        <v>35</v>
      </c>
      <c r="H7" s="10">
        <v>60</v>
      </c>
      <c r="I7" s="9">
        <f t="shared" si="0"/>
        <v>95</v>
      </c>
      <c r="J7" s="62" t="s">
        <v>62</v>
      </c>
    </row>
    <row r="8" spans="1:10" ht="13.8" x14ac:dyDescent="0.3">
      <c r="A8" s="64">
        <v>4</v>
      </c>
      <c r="B8" s="82" t="s">
        <v>17</v>
      </c>
      <c r="C8" s="8"/>
      <c r="D8" s="62">
        <v>15</v>
      </c>
      <c r="E8" s="8">
        <v>60</v>
      </c>
      <c r="F8" s="4">
        <v>30</v>
      </c>
      <c r="G8" s="9">
        <v>90</v>
      </c>
      <c r="H8" s="10">
        <v>60</v>
      </c>
      <c r="I8" s="9">
        <f t="shared" si="0"/>
        <v>150</v>
      </c>
      <c r="J8" s="62" t="s">
        <v>61</v>
      </c>
    </row>
    <row r="9" spans="1:10" ht="13.8" x14ac:dyDescent="0.3">
      <c r="A9" s="5">
        <v>1</v>
      </c>
      <c r="B9" s="83" t="s">
        <v>34</v>
      </c>
      <c r="C9" s="13"/>
      <c r="D9" s="22"/>
      <c r="E9" s="8"/>
      <c r="F9" s="13"/>
      <c r="G9" s="9">
        <f t="shared" si="1"/>
        <v>0</v>
      </c>
      <c r="H9" s="10"/>
      <c r="I9" s="9">
        <f t="shared" si="0"/>
        <v>0</v>
      </c>
      <c r="J9" s="4"/>
    </row>
    <row r="10" spans="1:10" ht="13.8" x14ac:dyDescent="0.3">
      <c r="A10" s="5">
        <v>2</v>
      </c>
      <c r="B10" s="83" t="s">
        <v>35</v>
      </c>
      <c r="C10" s="13"/>
      <c r="D10" s="22"/>
      <c r="E10" s="8"/>
      <c r="F10" s="4"/>
      <c r="G10" s="9">
        <f t="shared" si="1"/>
        <v>0</v>
      </c>
      <c r="H10" s="10"/>
      <c r="I10" s="9">
        <f t="shared" si="0"/>
        <v>0</v>
      </c>
      <c r="J10" s="4"/>
    </row>
    <row r="11" spans="1:10" ht="13.8" x14ac:dyDescent="0.3">
      <c r="A11" s="5">
        <v>1</v>
      </c>
      <c r="B11" s="84" t="s">
        <v>36</v>
      </c>
      <c r="C11" s="13"/>
      <c r="D11" s="13"/>
      <c r="E11" s="13"/>
      <c r="F11" s="4">
        <v>10</v>
      </c>
      <c r="G11" s="9">
        <f t="shared" si="1"/>
        <v>10</v>
      </c>
      <c r="H11" s="10"/>
      <c r="I11" s="9">
        <f t="shared" si="0"/>
        <v>10</v>
      </c>
      <c r="J11" s="4"/>
    </row>
    <row r="12" spans="1:10" ht="13.8" x14ac:dyDescent="0.3">
      <c r="A12" s="5">
        <v>1</v>
      </c>
      <c r="B12" s="84" t="s">
        <v>37</v>
      </c>
      <c r="C12" s="13"/>
      <c r="D12" s="13"/>
      <c r="E12" s="13"/>
      <c r="F12" s="4"/>
      <c r="G12" s="9">
        <f t="shared" si="1"/>
        <v>0</v>
      </c>
      <c r="H12" s="10"/>
      <c r="I12" s="9">
        <f t="shared" si="0"/>
        <v>0</v>
      </c>
      <c r="J12" s="4"/>
    </row>
  </sheetData>
  <sortState xmlns:xlrd2="http://schemas.microsoft.com/office/spreadsheetml/2017/richdata2" ref="B6:J20">
    <sortCondition descending="1" ref="I6:I20"/>
  </sortState>
  <mergeCells count="8">
    <mergeCell ref="H2:H4"/>
    <mergeCell ref="I2:I4"/>
    <mergeCell ref="J2:J4"/>
    <mergeCell ref="F2:F3"/>
    <mergeCell ref="A1:I1"/>
    <mergeCell ref="A2:A4"/>
    <mergeCell ref="B2:B3"/>
    <mergeCell ref="G2:G4"/>
  </mergeCells>
  <phoneticPr fontId="0" type="noConversion"/>
  <printOptions gridLines="1"/>
  <pageMargins left="0.17" right="0.13" top="0.76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948C5-C5A9-41B7-B2FB-12E71E8C6E9E}">
  <dimension ref="A1:R17"/>
  <sheetViews>
    <sheetView workbookViewId="0">
      <selection activeCell="U25" sqref="U25"/>
    </sheetView>
  </sheetViews>
  <sheetFormatPr defaultColWidth="8.88671875" defaultRowHeight="13.2" x14ac:dyDescent="0.25"/>
  <cols>
    <col min="1" max="1" width="7.44140625" style="3" customWidth="1"/>
    <col min="2" max="2" width="26.109375" customWidth="1"/>
    <col min="3" max="3" width="10.6640625" style="1" customWidth="1"/>
    <col min="4" max="4" width="11.109375" style="1" customWidth="1"/>
    <col min="5" max="8" width="10.44140625" style="1" customWidth="1"/>
    <col min="9" max="9" width="11" style="1" customWidth="1"/>
    <col min="10" max="10" width="10.5546875" style="1" customWidth="1"/>
    <col min="11" max="11" width="8.5546875" style="1" customWidth="1"/>
    <col min="12" max="12" width="10.44140625" style="1" customWidth="1"/>
    <col min="13" max="13" width="10.5546875" style="1" customWidth="1"/>
    <col min="14" max="14" width="9.33203125" style="1" customWidth="1"/>
    <col min="15" max="15" width="12.44140625" style="1" customWidth="1"/>
    <col min="16" max="17" width="6.44140625" style="1" customWidth="1"/>
  </cols>
  <sheetData>
    <row r="1" spans="1:18" x14ac:dyDescent="0.2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1"/>
    </row>
    <row r="2" spans="1:18" ht="12.75" customHeight="1" x14ac:dyDescent="0.25">
      <c r="A2" s="80" t="s">
        <v>1</v>
      </c>
      <c r="B2" s="18" t="s">
        <v>38</v>
      </c>
      <c r="C2" s="11" t="s">
        <v>27</v>
      </c>
      <c r="D2" s="14" t="s">
        <v>28</v>
      </c>
      <c r="E2" s="11" t="s">
        <v>39</v>
      </c>
      <c r="F2" s="14" t="s">
        <v>40</v>
      </c>
      <c r="G2" s="11" t="s">
        <v>41</v>
      </c>
      <c r="H2" s="11" t="s">
        <v>42</v>
      </c>
      <c r="I2" s="11" t="s">
        <v>6</v>
      </c>
      <c r="J2" s="11" t="s">
        <v>43</v>
      </c>
      <c r="K2" s="11" t="s">
        <v>7</v>
      </c>
      <c r="L2" s="11" t="s">
        <v>44</v>
      </c>
      <c r="M2" s="11" t="s">
        <v>45</v>
      </c>
      <c r="N2" s="11" t="s">
        <v>5</v>
      </c>
      <c r="O2" s="68" t="s">
        <v>8</v>
      </c>
      <c r="P2" s="68" t="s">
        <v>9</v>
      </c>
      <c r="Q2" s="68" t="s">
        <v>10</v>
      </c>
      <c r="R2" s="68" t="s">
        <v>11</v>
      </c>
    </row>
    <row r="3" spans="1:18" x14ac:dyDescent="0.25">
      <c r="A3" s="81"/>
      <c r="B3" s="12" t="s">
        <v>16</v>
      </c>
      <c r="C3" s="13">
        <v>2</v>
      </c>
      <c r="D3" s="13">
        <v>4</v>
      </c>
      <c r="E3" s="13" t="s">
        <v>46</v>
      </c>
      <c r="F3" s="13">
        <v>4</v>
      </c>
      <c r="G3" s="13" t="s">
        <v>46</v>
      </c>
      <c r="H3" s="13">
        <v>2</v>
      </c>
      <c r="I3" s="13" t="s">
        <v>46</v>
      </c>
      <c r="J3" s="13" t="s">
        <v>46</v>
      </c>
      <c r="K3" s="13">
        <v>5</v>
      </c>
      <c r="L3" s="13" t="s">
        <v>46</v>
      </c>
      <c r="M3" s="13" t="s">
        <v>46</v>
      </c>
      <c r="N3" s="13">
        <v>3</v>
      </c>
      <c r="O3" s="70"/>
      <c r="P3" s="70"/>
      <c r="Q3" s="70"/>
      <c r="R3" s="70"/>
    </row>
    <row r="4" spans="1:18" s="28" customFormat="1" ht="13.8" x14ac:dyDescent="0.3">
      <c r="A4" s="23">
        <v>2</v>
      </c>
      <c r="B4" s="29" t="s">
        <v>18</v>
      </c>
      <c r="C4" s="27">
        <v>20</v>
      </c>
      <c r="D4" s="27">
        <v>30</v>
      </c>
      <c r="E4" s="24"/>
      <c r="F4" s="25">
        <v>30</v>
      </c>
      <c r="G4" s="24"/>
      <c r="H4" s="24"/>
      <c r="I4" s="24"/>
      <c r="J4" s="24"/>
      <c r="K4" s="24"/>
      <c r="L4" s="24"/>
      <c r="M4" s="24"/>
      <c r="N4" s="24"/>
      <c r="O4" s="26">
        <f t="shared" ref="O4:O17" si="0">SUM(C4:F4)</f>
        <v>80</v>
      </c>
      <c r="P4" s="27">
        <v>40</v>
      </c>
      <c r="Q4" s="26">
        <f t="shared" ref="Q4:Q17" si="1">SUM(O4,P4)</f>
        <v>120</v>
      </c>
      <c r="R4" s="25" t="s">
        <v>61</v>
      </c>
    </row>
    <row r="5" spans="1:18" s="46" customFormat="1" ht="13.8" x14ac:dyDescent="0.3">
      <c r="A5" s="39">
        <v>2</v>
      </c>
      <c r="B5" s="40" t="s">
        <v>27</v>
      </c>
      <c r="C5" s="41">
        <v>30</v>
      </c>
      <c r="D5" s="41">
        <v>10</v>
      </c>
      <c r="E5" s="42"/>
      <c r="F5" s="43"/>
      <c r="G5" s="42"/>
      <c r="H5" s="42"/>
      <c r="I5" s="42"/>
      <c r="J5" s="42"/>
      <c r="K5" s="42"/>
      <c r="L5" s="42"/>
      <c r="M5" s="42"/>
      <c r="N5" s="42"/>
      <c r="O5" s="44">
        <f t="shared" si="0"/>
        <v>40</v>
      </c>
      <c r="P5" s="41">
        <v>20</v>
      </c>
      <c r="Q5" s="44">
        <f t="shared" si="1"/>
        <v>60</v>
      </c>
      <c r="R5" s="45"/>
    </row>
    <row r="6" spans="1:18" s="37" customFormat="1" ht="13.8" x14ac:dyDescent="0.3">
      <c r="A6" s="30">
        <v>2</v>
      </c>
      <c r="B6" s="31" t="s">
        <v>47</v>
      </c>
      <c r="C6" s="32"/>
      <c r="D6" s="33">
        <v>20</v>
      </c>
      <c r="E6" s="32"/>
      <c r="F6" s="34"/>
      <c r="G6" s="32"/>
      <c r="H6" s="32"/>
      <c r="I6" s="32"/>
      <c r="J6" s="32"/>
      <c r="K6" s="32"/>
      <c r="L6" s="32"/>
      <c r="M6" s="32"/>
      <c r="N6" s="32"/>
      <c r="O6" s="35">
        <f t="shared" si="0"/>
        <v>20</v>
      </c>
      <c r="P6" s="33">
        <v>20</v>
      </c>
      <c r="Q6" s="35">
        <f t="shared" si="1"/>
        <v>40</v>
      </c>
      <c r="R6" s="36"/>
    </row>
    <row r="7" spans="1:18" ht="13.8" x14ac:dyDescent="0.3">
      <c r="A7" s="5">
        <v>1</v>
      </c>
      <c r="B7" s="19" t="s">
        <v>48</v>
      </c>
      <c r="C7" s="13"/>
      <c r="D7" s="8">
        <v>5</v>
      </c>
      <c r="E7" s="13"/>
      <c r="F7" s="22"/>
      <c r="G7" s="13"/>
      <c r="H7" s="13"/>
      <c r="I7" s="13"/>
      <c r="J7" s="13"/>
      <c r="K7" s="13"/>
      <c r="L7" s="13"/>
      <c r="M7" s="13"/>
      <c r="N7" s="13"/>
      <c r="O7" s="9">
        <f t="shared" si="0"/>
        <v>5</v>
      </c>
      <c r="P7" s="10"/>
      <c r="Q7" s="9">
        <f t="shared" si="1"/>
        <v>5</v>
      </c>
      <c r="R7" s="4"/>
    </row>
    <row r="8" spans="1:18" s="46" customFormat="1" ht="13.8" x14ac:dyDescent="0.3">
      <c r="A8" s="39">
        <v>1</v>
      </c>
      <c r="B8" s="47" t="s">
        <v>49</v>
      </c>
      <c r="C8" s="42"/>
      <c r="D8" s="42"/>
      <c r="E8" s="42"/>
      <c r="F8" s="43"/>
      <c r="G8" s="42"/>
      <c r="H8" s="48">
        <v>30</v>
      </c>
      <c r="I8" s="42"/>
      <c r="J8" s="42"/>
      <c r="K8" s="42"/>
      <c r="L8" s="42"/>
      <c r="M8" s="42"/>
      <c r="N8" s="42"/>
      <c r="O8" s="44">
        <v>30</v>
      </c>
      <c r="P8" s="41"/>
      <c r="Q8" s="44">
        <f t="shared" si="1"/>
        <v>30</v>
      </c>
      <c r="R8" s="45"/>
    </row>
    <row r="9" spans="1:18" s="46" customFormat="1" ht="13.8" x14ac:dyDescent="0.3">
      <c r="A9" s="39">
        <v>1</v>
      </c>
      <c r="B9" s="47" t="s">
        <v>50</v>
      </c>
      <c r="C9" s="42"/>
      <c r="D9" s="42"/>
      <c r="E9" s="42"/>
      <c r="F9" s="43"/>
      <c r="G9" s="42"/>
      <c r="H9" s="48">
        <v>20</v>
      </c>
      <c r="I9" s="42"/>
      <c r="J9" s="42"/>
      <c r="K9" s="42"/>
      <c r="L9" s="42"/>
      <c r="M9" s="42"/>
      <c r="N9" s="42"/>
      <c r="O9" s="44">
        <v>20</v>
      </c>
      <c r="P9" s="41"/>
      <c r="Q9" s="44">
        <f t="shared" si="1"/>
        <v>20</v>
      </c>
      <c r="R9" s="45"/>
    </row>
    <row r="10" spans="1:18" ht="13.8" x14ac:dyDescent="0.3">
      <c r="A10" s="5">
        <v>1</v>
      </c>
      <c r="B10" s="19" t="s">
        <v>51</v>
      </c>
      <c r="C10" s="13"/>
      <c r="D10" s="13"/>
      <c r="E10" s="13"/>
      <c r="F10" s="22"/>
      <c r="G10" s="13"/>
      <c r="H10" s="13"/>
      <c r="I10" s="13"/>
      <c r="J10" s="13"/>
      <c r="K10" s="6">
        <v>5</v>
      </c>
      <c r="L10" s="13"/>
      <c r="M10" s="13"/>
      <c r="N10" s="13"/>
      <c r="O10" s="9">
        <f t="shared" si="0"/>
        <v>0</v>
      </c>
      <c r="P10" s="10"/>
      <c r="Q10" s="9">
        <f t="shared" si="1"/>
        <v>0</v>
      </c>
      <c r="R10" s="4"/>
    </row>
    <row r="11" spans="1:18" s="37" customFormat="1" ht="13.8" x14ac:dyDescent="0.3">
      <c r="A11" s="30">
        <v>2</v>
      </c>
      <c r="B11" s="31" t="s">
        <v>52</v>
      </c>
      <c r="C11" s="32"/>
      <c r="D11" s="32"/>
      <c r="E11" s="32"/>
      <c r="F11" s="34"/>
      <c r="G11" s="32"/>
      <c r="H11" s="32"/>
      <c r="I11" s="32"/>
      <c r="J11" s="32"/>
      <c r="K11" s="38">
        <v>20</v>
      </c>
      <c r="L11" s="32"/>
      <c r="M11" s="32"/>
      <c r="N11" s="34">
        <v>0</v>
      </c>
      <c r="O11" s="35">
        <f t="shared" si="0"/>
        <v>0</v>
      </c>
      <c r="P11" s="33">
        <v>20</v>
      </c>
      <c r="Q11" s="35">
        <v>40</v>
      </c>
      <c r="R11" s="36"/>
    </row>
    <row r="12" spans="1:18" ht="13.8" x14ac:dyDescent="0.3">
      <c r="A12" s="5">
        <v>1</v>
      </c>
      <c r="B12" s="2" t="s">
        <v>17</v>
      </c>
      <c r="C12" s="13"/>
      <c r="D12" s="13"/>
      <c r="E12" s="13"/>
      <c r="F12" s="22"/>
      <c r="G12" s="13"/>
      <c r="H12" s="13"/>
      <c r="I12" s="13"/>
      <c r="J12" s="13"/>
      <c r="K12" s="6">
        <v>10</v>
      </c>
      <c r="L12" s="13"/>
      <c r="M12" s="13"/>
      <c r="N12" s="13"/>
      <c r="O12" s="9">
        <f t="shared" si="0"/>
        <v>0</v>
      </c>
      <c r="P12" s="10"/>
      <c r="Q12" s="9">
        <f t="shared" si="1"/>
        <v>0</v>
      </c>
      <c r="R12" s="4"/>
    </row>
    <row r="13" spans="1:18" ht="13.8" x14ac:dyDescent="0.3">
      <c r="A13" s="5">
        <v>1</v>
      </c>
      <c r="B13" s="2" t="s">
        <v>53</v>
      </c>
      <c r="C13" s="13"/>
      <c r="D13" s="13"/>
      <c r="E13" s="13"/>
      <c r="F13" s="22"/>
      <c r="G13" s="13"/>
      <c r="H13" s="13"/>
      <c r="I13" s="13"/>
      <c r="J13" s="13"/>
      <c r="K13" s="21"/>
      <c r="L13" s="13"/>
      <c r="M13" s="13"/>
      <c r="N13" s="13"/>
      <c r="O13" s="9">
        <f>SUM(C13:F13)</f>
        <v>0</v>
      </c>
      <c r="P13" s="10"/>
      <c r="Q13" s="9">
        <f t="shared" si="1"/>
        <v>0</v>
      </c>
      <c r="R13" s="4"/>
    </row>
    <row r="14" spans="1:18" s="46" customFormat="1" ht="13.8" x14ac:dyDescent="0.3">
      <c r="A14" s="39">
        <v>2</v>
      </c>
      <c r="B14" s="49" t="s">
        <v>31</v>
      </c>
      <c r="C14" s="42"/>
      <c r="D14" s="42"/>
      <c r="E14" s="42"/>
      <c r="F14" s="43"/>
      <c r="G14" s="42"/>
      <c r="H14" s="42"/>
      <c r="I14" s="42"/>
      <c r="J14" s="42"/>
      <c r="K14" s="48">
        <v>30</v>
      </c>
      <c r="L14" s="42"/>
      <c r="M14" s="42"/>
      <c r="N14" s="43">
        <v>30</v>
      </c>
      <c r="O14" s="44">
        <f t="shared" si="0"/>
        <v>0</v>
      </c>
      <c r="P14" s="41">
        <v>20</v>
      </c>
      <c r="Q14" s="44">
        <v>80</v>
      </c>
      <c r="R14" s="45"/>
    </row>
    <row r="15" spans="1:18" s="58" customFormat="1" ht="13.8" x14ac:dyDescent="0.3">
      <c r="A15" s="50">
        <v>1</v>
      </c>
      <c r="B15" s="51" t="s">
        <v>54</v>
      </c>
      <c r="C15" s="52"/>
      <c r="D15" s="52"/>
      <c r="E15" s="52"/>
      <c r="F15" s="53"/>
      <c r="G15" s="52"/>
      <c r="H15" s="52"/>
      <c r="I15" s="52"/>
      <c r="J15" s="52"/>
      <c r="K15" s="52"/>
      <c r="L15" s="52"/>
      <c r="M15" s="52"/>
      <c r="N15" s="54">
        <v>20</v>
      </c>
      <c r="O15" s="55">
        <v>20</v>
      </c>
      <c r="P15" s="56"/>
      <c r="Q15" s="55">
        <v>20</v>
      </c>
      <c r="R15" s="57"/>
    </row>
    <row r="16" spans="1:18" s="58" customFormat="1" ht="13.8" x14ac:dyDescent="0.3">
      <c r="A16" s="50">
        <v>1</v>
      </c>
      <c r="B16" s="59" t="s">
        <v>55</v>
      </c>
      <c r="C16" s="52"/>
      <c r="D16" s="52"/>
      <c r="E16" s="52"/>
      <c r="F16" s="57">
        <v>20</v>
      </c>
      <c r="G16" s="52"/>
      <c r="H16" s="52"/>
      <c r="I16" s="52"/>
      <c r="J16" s="52"/>
      <c r="K16" s="52"/>
      <c r="L16" s="52"/>
      <c r="M16" s="52"/>
      <c r="N16" s="52"/>
      <c r="O16" s="55">
        <f t="shared" si="0"/>
        <v>20</v>
      </c>
      <c r="P16" s="56"/>
      <c r="Q16" s="55">
        <f t="shared" si="1"/>
        <v>20</v>
      </c>
      <c r="R16" s="57"/>
    </row>
    <row r="17" spans="1:18" ht="13.8" x14ac:dyDescent="0.3">
      <c r="A17" s="5">
        <v>1</v>
      </c>
      <c r="B17" s="2" t="s">
        <v>56</v>
      </c>
      <c r="C17" s="13"/>
      <c r="D17" s="13"/>
      <c r="E17" s="13"/>
      <c r="F17" s="21"/>
      <c r="G17" s="13"/>
      <c r="H17" s="13"/>
      <c r="I17" s="13"/>
      <c r="J17" s="13"/>
      <c r="K17" s="13"/>
      <c r="L17" s="13"/>
      <c r="M17" s="13"/>
      <c r="N17" s="13"/>
      <c r="O17" s="9">
        <f t="shared" si="0"/>
        <v>0</v>
      </c>
      <c r="P17" s="10"/>
      <c r="Q17" s="9">
        <f t="shared" si="1"/>
        <v>0</v>
      </c>
      <c r="R17" s="4"/>
    </row>
  </sheetData>
  <mergeCells count="6">
    <mergeCell ref="R2:R3"/>
    <mergeCell ref="A1:Q1"/>
    <mergeCell ref="A2:A3"/>
    <mergeCell ref="O2:O3"/>
    <mergeCell ref="P2:P3"/>
    <mergeCell ref="Q2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249B-9C34-4837-A5C2-21EF5978CC59}">
  <dimension ref="A1:I8"/>
  <sheetViews>
    <sheetView tabSelected="1" workbookViewId="0">
      <selection activeCell="E32" sqref="E32"/>
    </sheetView>
  </sheetViews>
  <sheetFormatPr defaultColWidth="8.88671875" defaultRowHeight="13.2" x14ac:dyDescent="0.25"/>
  <cols>
    <col min="1" max="1" width="6.109375" style="3" customWidth="1"/>
    <col min="2" max="2" width="26.109375" customWidth="1"/>
    <col min="3" max="3" width="12.33203125" style="1" customWidth="1"/>
    <col min="4" max="4" width="12.44140625" style="1" customWidth="1"/>
    <col min="5" max="5" width="12.33203125" style="1" customWidth="1"/>
    <col min="6" max="6" width="10.6640625" style="1" customWidth="1"/>
    <col min="7" max="8" width="6.44140625" style="1" customWidth="1"/>
  </cols>
  <sheetData>
    <row r="1" spans="1:9" x14ac:dyDescent="0.25">
      <c r="A1" s="74" t="s">
        <v>0</v>
      </c>
      <c r="B1" s="75"/>
      <c r="C1" s="75"/>
      <c r="D1" s="75"/>
      <c r="E1" s="75"/>
      <c r="F1" s="75"/>
      <c r="G1" s="75"/>
      <c r="H1" s="75"/>
      <c r="I1" s="1"/>
    </row>
    <row r="2" spans="1:9" x14ac:dyDescent="0.25">
      <c r="A2" s="71" t="s">
        <v>1</v>
      </c>
      <c r="B2" s="76" t="s">
        <v>57</v>
      </c>
      <c r="C2" s="78" t="s">
        <v>28</v>
      </c>
      <c r="D2" s="78" t="s">
        <v>5</v>
      </c>
      <c r="E2" s="78" t="s">
        <v>7</v>
      </c>
      <c r="F2" s="68" t="s">
        <v>8</v>
      </c>
      <c r="G2" s="68" t="s">
        <v>9</v>
      </c>
      <c r="H2" s="68" t="s">
        <v>10</v>
      </c>
      <c r="I2" s="68" t="s">
        <v>11</v>
      </c>
    </row>
    <row r="3" spans="1:9" x14ac:dyDescent="0.25">
      <c r="A3" s="72"/>
      <c r="B3" s="77"/>
      <c r="C3" s="79"/>
      <c r="D3" s="79"/>
      <c r="E3" s="79"/>
      <c r="F3" s="69"/>
      <c r="G3" s="69"/>
      <c r="H3" s="69"/>
      <c r="I3" s="69"/>
    </row>
    <row r="4" spans="1:9" x14ac:dyDescent="0.25">
      <c r="A4" s="73"/>
      <c r="B4" s="12" t="s">
        <v>16</v>
      </c>
      <c r="C4" s="13" t="s">
        <v>46</v>
      </c>
      <c r="D4" s="13" t="s">
        <v>46</v>
      </c>
      <c r="E4" s="13">
        <v>4</v>
      </c>
      <c r="F4" s="70"/>
      <c r="G4" s="70"/>
      <c r="H4" s="70"/>
      <c r="I4" s="70"/>
    </row>
    <row r="5" spans="1:9" ht="14.4" x14ac:dyDescent="0.3">
      <c r="A5" s="64"/>
      <c r="B5" s="65" t="s">
        <v>58</v>
      </c>
      <c r="C5" s="66"/>
      <c r="D5" s="67"/>
      <c r="E5" s="4">
        <v>15</v>
      </c>
      <c r="F5" s="9">
        <f t="shared" ref="F5:F8" si="0">SUM(C5:E5)</f>
        <v>15</v>
      </c>
      <c r="G5" s="10"/>
      <c r="H5" s="9">
        <f t="shared" ref="H5:H8" si="1">SUM(F5,G5)</f>
        <v>15</v>
      </c>
      <c r="I5" s="4"/>
    </row>
    <row r="6" spans="1:9" ht="14.4" x14ac:dyDescent="0.3">
      <c r="A6" s="64"/>
      <c r="B6" s="63" t="s">
        <v>52</v>
      </c>
      <c r="C6" s="67"/>
      <c r="D6" s="67"/>
      <c r="E6" s="4"/>
      <c r="F6" s="9">
        <f t="shared" si="0"/>
        <v>0</v>
      </c>
      <c r="G6" s="10"/>
      <c r="H6" s="9">
        <f t="shared" si="1"/>
        <v>0</v>
      </c>
      <c r="I6" s="4"/>
    </row>
    <row r="7" spans="1:9" ht="14.4" x14ac:dyDescent="0.3">
      <c r="A7" s="64"/>
      <c r="B7" s="63" t="s">
        <v>59</v>
      </c>
      <c r="C7" s="67"/>
      <c r="D7" s="67"/>
      <c r="E7" s="4"/>
      <c r="F7" s="9">
        <f t="shared" si="0"/>
        <v>0</v>
      </c>
      <c r="G7" s="10"/>
      <c r="H7" s="9">
        <f t="shared" si="1"/>
        <v>0</v>
      </c>
      <c r="I7" s="4"/>
    </row>
    <row r="8" spans="1:9" ht="14.4" x14ac:dyDescent="0.3">
      <c r="A8" s="64"/>
      <c r="B8" s="65" t="s">
        <v>60</v>
      </c>
      <c r="C8" s="67"/>
      <c r="D8" s="67"/>
      <c r="E8" s="4"/>
      <c r="F8" s="9">
        <f t="shared" si="0"/>
        <v>0</v>
      </c>
      <c r="G8" s="10"/>
      <c r="H8" s="9">
        <f t="shared" si="1"/>
        <v>0</v>
      </c>
      <c r="I8" s="4"/>
    </row>
  </sheetData>
  <mergeCells count="10">
    <mergeCell ref="I2:I4"/>
    <mergeCell ref="E2:E3"/>
    <mergeCell ref="C2:C3"/>
    <mergeCell ref="D2:D3"/>
    <mergeCell ref="A1:H1"/>
    <mergeCell ref="A2:A4"/>
    <mergeCell ref="B2:B3"/>
    <mergeCell ref="F2:F4"/>
    <mergeCell ref="G2:G4"/>
    <mergeCell ref="H2:H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5CCCCA0989E44897E8F4B739FA3A3" ma:contentTypeVersion="8" ma:contentTypeDescription="Create a new document." ma:contentTypeScope="" ma:versionID="cb301025b2e49bdcedd7ea9787655d4f">
  <xsd:schema xmlns:xsd="http://www.w3.org/2001/XMLSchema" xmlns:xs="http://www.w3.org/2001/XMLSchema" xmlns:p="http://schemas.microsoft.com/office/2006/metadata/properties" xmlns:ns2="5b8f9abc-3951-4e3b-bb5b-dc20c98c9686" xmlns:ns3="5a43856b-a347-4f79-9c58-777343c60ed0" targetNamespace="http://schemas.microsoft.com/office/2006/metadata/properties" ma:root="true" ma:fieldsID="7000b3b25567b7483ed2914e183ea718" ns2:_="" ns3:_="">
    <xsd:import namespace="5b8f9abc-3951-4e3b-bb5b-dc20c98c9686"/>
    <xsd:import namespace="5a43856b-a347-4f79-9c58-777343c60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f9abc-3951-4e3b-bb5b-dc20c98c96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3856b-a347-4f79-9c58-777343c60ed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43856b-a347-4f79-9c58-777343c60ed0">
      <UserInfo>
        <DisplayName>Storm Johnson</DisplayName>
        <AccountId>984</AccountId>
        <AccountType/>
      </UserInfo>
      <UserInfo>
        <DisplayName>Catriona Stewart</DisplayName>
        <AccountId>946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A154682-3006-4069-9F02-950038118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f9abc-3951-4e3b-bb5b-dc20c98c9686"/>
    <ds:schemaRef ds:uri="5a43856b-a347-4f79-9c58-777343c60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7515D8-27A0-491F-9C7C-C02D1E6643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99AF6-20B9-41D0-A377-F7DEB302DC11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5a43856b-a347-4f79-9c58-777343c60ed0"/>
    <ds:schemaRef ds:uri="http://purl.org/dc/dcmitype/"/>
    <ds:schemaRef ds:uri="http://purl.org/dc/elements/1.1/"/>
    <ds:schemaRef ds:uri="http://schemas.microsoft.com/office/infopath/2007/PartnerControls"/>
    <ds:schemaRef ds:uri="5b8f9abc-3951-4e3b-bb5b-dc20c98c96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15 Goal</vt:lpstr>
      <vt:lpstr>12 Goal</vt:lpstr>
      <vt:lpstr>6 Goal Super League</vt:lpstr>
      <vt:lpstr>Victrix 4 Goal</vt:lpstr>
    </vt:vector>
  </TitlesOfParts>
  <Manager/>
  <Company>HPA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Bennett</dc:creator>
  <cp:keywords/>
  <dc:description/>
  <cp:lastModifiedBy>Lucinda Robinson</cp:lastModifiedBy>
  <cp:revision/>
  <dcterms:created xsi:type="dcterms:W3CDTF">2000-06-01T14:19:15Z</dcterms:created>
  <dcterms:modified xsi:type="dcterms:W3CDTF">2025-02-26T11:37:43Z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0x0101009415CCCCA0989E44897E8F4B739FA3A3</vt:lpwstr>
  </property>
  <property fmtid="{D5CDD505-2E9C-101B-9397-08002B2CF9AE}" pid="3" name="Order">
    <vt:r8>76900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